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4120" windowHeight="11445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 " sheetId="9" r:id="rId9"/>
    <sheet name="- 9 -" sheetId="10" r:id="rId10"/>
  </sheets>
  <definedNames>
    <definedName name="_xlnm.Print_Area" localSheetId="2">'- 2 -'!$A$1:$D$76</definedName>
    <definedName name="_xlnm.Print_Titles" localSheetId="1">'- 1 -'!$1:$10</definedName>
    <definedName name="_xlnm.Print_Titles" localSheetId="2">'- 2 -'!$1:$9</definedName>
    <definedName name="_xlnm.Print_Titles" localSheetId="4">'- 4 -'!$1:$8</definedName>
    <definedName name="_xlnm.Print_Titles" localSheetId="5">'- 5 -'!$1:$8</definedName>
  </definedNames>
  <calcPr calcId="145621"/>
</workbook>
</file>

<file path=xl/calcChain.xml><?xml version="1.0" encoding="utf-8"?>
<calcChain xmlns="http://schemas.openxmlformats.org/spreadsheetml/2006/main">
  <c r="C57" i="3" l="1"/>
  <c r="C63" i="2"/>
  <c r="C12" i="10" l="1"/>
  <c r="D12" i="10" s="1"/>
  <c r="C12" i="9"/>
  <c r="D12" i="9" s="1"/>
  <c r="C12" i="8"/>
  <c r="D12" i="8" s="1"/>
  <c r="C15" i="7"/>
  <c r="D15" i="7" s="1"/>
  <c r="C49" i="6"/>
  <c r="C35" i="5"/>
  <c r="D35" i="5" s="1"/>
  <c r="C20" i="4"/>
  <c r="D20" i="4" s="1"/>
  <c r="C68" i="3"/>
  <c r="C62" i="3"/>
  <c r="C49" i="3"/>
  <c r="C33" i="3"/>
  <c r="C17" i="3"/>
  <c r="C87" i="2"/>
  <c r="C79" i="2"/>
  <c r="C74" i="2"/>
  <c r="C68" i="2"/>
  <c r="C58" i="2"/>
  <c r="C54" i="2"/>
  <c r="C35" i="2"/>
  <c r="C19" i="2"/>
  <c r="D47" i="6" l="1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49" i="6"/>
  <c r="C73" i="3"/>
  <c r="C81" i="2"/>
  <c r="D9" i="6"/>
  <c r="C90" i="2"/>
  <c r="D61" i="2" s="1"/>
  <c r="D10" i="4"/>
  <c r="D14" i="4"/>
  <c r="D12" i="4"/>
  <c r="D16" i="4"/>
  <c r="D18" i="4"/>
  <c r="D19" i="5"/>
  <c r="D11" i="5"/>
  <c r="D27" i="5"/>
  <c r="D9" i="5"/>
  <c r="D15" i="5"/>
  <c r="D23" i="5"/>
  <c r="D31" i="5"/>
  <c r="D10" i="5"/>
  <c r="D13" i="5"/>
  <c r="D17" i="5"/>
  <c r="D21" i="5"/>
  <c r="D25" i="5"/>
  <c r="D29" i="5"/>
  <c r="D33" i="5"/>
  <c r="D10" i="7"/>
  <c r="D12" i="7"/>
  <c r="D9" i="8"/>
  <c r="D9" i="9"/>
  <c r="D9" i="10"/>
  <c r="D10" i="10"/>
  <c r="D10" i="9"/>
  <c r="D10" i="8"/>
  <c r="D9" i="7"/>
  <c r="D11" i="7"/>
  <c r="D13" i="7"/>
  <c r="D12" i="5"/>
  <c r="D14" i="5"/>
  <c r="D16" i="5"/>
  <c r="D18" i="5"/>
  <c r="D20" i="5"/>
  <c r="D22" i="5"/>
  <c r="D24" i="5"/>
  <c r="D26" i="5"/>
  <c r="D28" i="5"/>
  <c r="D30" i="5"/>
  <c r="D32" i="5"/>
  <c r="D9" i="4"/>
  <c r="D11" i="4"/>
  <c r="D13" i="4"/>
  <c r="D15" i="4"/>
  <c r="D17" i="4"/>
  <c r="D32" i="3" l="1"/>
  <c r="D55" i="3"/>
  <c r="D16" i="2"/>
  <c r="D34" i="2"/>
  <c r="D28" i="3"/>
  <c r="D70" i="3"/>
  <c r="D17" i="3"/>
  <c r="D16" i="3"/>
  <c r="D23" i="3"/>
  <c r="D11" i="3"/>
  <c r="D25" i="3"/>
  <c r="D46" i="3"/>
  <c r="D32" i="2"/>
  <c r="D22" i="2"/>
  <c r="D23" i="2"/>
  <c r="D29" i="2"/>
  <c r="D31" i="2"/>
  <c r="D25" i="2"/>
  <c r="D26" i="2"/>
  <c r="D33" i="2"/>
  <c r="D24" i="2"/>
  <c r="D28" i="2"/>
  <c r="D40" i="3"/>
  <c r="D14" i="3"/>
  <c r="D21" i="3"/>
  <c r="D36" i="3"/>
  <c r="D47" i="3"/>
  <c r="D20" i="3"/>
  <c r="D22" i="3"/>
  <c r="D38" i="3"/>
  <c r="D43" i="3"/>
  <c r="D42" i="3"/>
  <c r="D30" i="3"/>
  <c r="D60" i="3"/>
  <c r="D29" i="3"/>
  <c r="D15" i="3"/>
  <c r="D24" i="3"/>
  <c r="D26" i="3"/>
  <c r="D39" i="3"/>
  <c r="D65" i="3"/>
  <c r="D33" i="3"/>
  <c r="D45" i="3"/>
  <c r="D52" i="3"/>
  <c r="D73" i="3"/>
  <c r="D31" i="3"/>
  <c r="D37" i="3"/>
  <c r="D41" i="3"/>
  <c r="D48" i="3"/>
  <c r="D44" i="3"/>
  <c r="D57" i="3"/>
  <c r="D67" i="3"/>
  <c r="D49" i="3"/>
  <c r="D56" i="3"/>
  <c r="D61" i="3"/>
  <c r="D66" i="3"/>
  <c r="D68" i="3"/>
  <c r="D62" i="3"/>
  <c r="D90" i="2"/>
  <c r="D86" i="2"/>
  <c r="D84" i="2"/>
  <c r="D77" i="2"/>
  <c r="D71" i="2"/>
  <c r="D66" i="2"/>
  <c r="D57" i="2"/>
  <c r="D53" i="2"/>
  <c r="D51" i="2"/>
  <c r="D50" i="2"/>
  <c r="D48" i="2"/>
  <c r="D44" i="2"/>
  <c r="D42" i="2"/>
  <c r="D40" i="2"/>
  <c r="D38" i="2"/>
  <c r="D19" i="2"/>
  <c r="D18" i="2"/>
  <c r="D85" i="2"/>
  <c r="D79" i="2"/>
  <c r="D78" i="2"/>
  <c r="D74" i="2"/>
  <c r="D73" i="2"/>
  <c r="D72" i="2"/>
  <c r="D67" i="2"/>
  <c r="D62" i="2"/>
  <c r="D47" i="2"/>
  <c r="D46" i="2"/>
  <c r="D52" i="2"/>
  <c r="D49" i="2"/>
  <c r="D45" i="2"/>
  <c r="D43" i="2"/>
  <c r="D41" i="2"/>
  <c r="D39" i="2"/>
  <c r="D27" i="2"/>
  <c r="D17" i="2"/>
  <c r="D15" i="2"/>
  <c r="D12" i="2"/>
  <c r="D63" i="2"/>
  <c r="D81" i="2"/>
  <c r="D58" i="2"/>
  <c r="D87" i="2"/>
  <c r="D54" i="2"/>
  <c r="D68" i="2"/>
  <c r="D35" i="2"/>
</calcChain>
</file>

<file path=xl/sharedStrings.xml><?xml version="1.0" encoding="utf-8"?>
<sst xmlns="http://schemas.openxmlformats.org/spreadsheetml/2006/main" count="327" uniqueCount="201">
  <si>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</si>
  <si>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</si>
  <si>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</si>
  <si>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</si>
  <si>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</si>
  <si>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</si>
  <si>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</si>
  <si>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</si>
  <si>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</si>
  <si>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</si>
  <si>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</si>
  <si>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</si>
  <si>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</si>
  <si>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</si>
  <si>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</si>
  <si>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</si>
  <si>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</si>
  <si>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</si>
  <si>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</si>
  <si>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</si>
  <si>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</si>
  <si>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</si>
  <si>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</si>
  <si>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</si>
  <si>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Awards / Bourses</t>
  </si>
  <si>
    <t>Institution at Time of Application / Établissement au moment de la demande</t>
  </si>
  <si>
    <t xml:space="preserve"> </t>
  </si>
  <si>
    <t xml:space="preserve">#     </t>
  </si>
  <si>
    <t>% total</t>
  </si>
  <si>
    <t>Newfoundland and Labrador / Terre-Neuve-et-Labrador</t>
  </si>
  <si>
    <t>Memorial</t>
  </si>
  <si>
    <t>Nova Scotia / Nouvelle-Écosse</t>
  </si>
  <si>
    <t>Dalhousie</t>
  </si>
  <si>
    <t>Saint Mary's</t>
  </si>
  <si>
    <t>Total Nova Scotia / Nouvelle-Écosse</t>
  </si>
  <si>
    <t>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</si>
  <si>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</si>
  <si>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</si>
  <si>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</si>
  <si>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</si>
  <si>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</si>
  <si>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</si>
  <si>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</si>
  <si>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</si>
  <si>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</si>
  <si>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</si>
  <si>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</si>
  <si>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Guelph</t>
  </si>
  <si>
    <t>Laurentian / Laurentienne</t>
  </si>
  <si>
    <t>McMaster</t>
  </si>
  <si>
    <t>Ottawa</t>
  </si>
  <si>
    <t>Queen's</t>
  </si>
  <si>
    <t>Ryerson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</si>
  <si>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</si>
  <si>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</si>
  <si>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</si>
  <si>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</si>
  <si>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</si>
  <si>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</si>
  <si>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</si>
  <si>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</si>
  <si>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Total Manitoba</t>
  </si>
  <si>
    <t>Saskatchewan</t>
  </si>
  <si>
    <t>Total Saskatchewan</t>
  </si>
  <si>
    <t>Alberta</t>
  </si>
  <si>
    <t>Calgary</t>
  </si>
  <si>
    <t>Total Alberta</t>
  </si>
  <si>
    <t>British Columbia / Colombie-Britannique</t>
  </si>
  <si>
    <t>British Columbia</t>
  </si>
  <si>
    <t>Simon Fraser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</si>
  <si>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</si>
  <si>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</si>
  <si>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</si>
  <si>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</si>
  <si>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</si>
  <si>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</si>
  <si>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</si>
  <si>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</si>
  <si>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</si>
  <si>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</si>
  <si>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</si>
  <si>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</si>
  <si>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</si>
  <si>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</si>
  <si>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</si>
  <si>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Table / Tableau 3</t>
  </si>
  <si>
    <t>Province</t>
  </si>
  <si>
    <t>Prince Edward Island / Île-du-Prince-Edouard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</si>
  <si>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</si>
  <si>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</si>
  <si>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</si>
  <si>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</si>
  <si>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</si>
  <si>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</si>
  <si>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</si>
  <si>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</si>
  <si>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</si>
  <si>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</si>
  <si>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</si>
  <si>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</si>
  <si>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</si>
  <si>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</si>
  <si>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</si>
  <si>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</si>
  <si>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</si>
  <si>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</si>
  <si>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</si>
  <si>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</si>
  <si>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</si>
  <si>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</si>
  <si>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</si>
  <si>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</si>
  <si>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</si>
  <si>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</si>
  <si>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</si>
  <si>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</si>
  <si>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</si>
  <si>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</si>
  <si>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</si>
  <si>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</si>
  <si>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</si>
  <si>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</si>
  <si>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</si>
  <si>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Environment and Sustainability / Environnement et développement durable</t>
  </si>
  <si>
    <t>Ethics / Éthique</t>
  </si>
  <si>
    <t>Family / Famille</t>
  </si>
  <si>
    <t>Gender Issues / Questions touchant les sexes</t>
  </si>
  <si>
    <t>Global/Climate Change / Changements climatiques/planétaires</t>
  </si>
  <si>
    <t>Globalization / Mondialisation</t>
  </si>
  <si>
    <t>Immigration / Immigration</t>
  </si>
  <si>
    <t>Indigenous peoples / Populations indigènes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</si>
  <si>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</si>
  <si>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</si>
  <si>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</si>
  <si>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</si>
  <si>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</si>
  <si>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</si>
  <si>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</si>
  <si>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</si>
  <si>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</si>
  <si>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</si>
  <si>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</si>
  <si>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</si>
  <si>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Science and technology / Science et technologie</t>
  </si>
  <si>
    <t>Social development and welfare / Développement social et bien-être</t>
  </si>
  <si>
    <t>Violence / Violence</t>
  </si>
  <si>
    <t>Women / Femmes</t>
  </si>
  <si>
    <t>Youth / Jeunesse</t>
  </si>
  <si>
    <t>Total</t>
  </si>
  <si>
    <t>Table / Tableau 6</t>
  </si>
  <si>
    <t>Committee / Comité</t>
  </si>
  <si>
    <t>Fine Arts, literature (all types) / Beaux-arts, littérature (tous les genres)</t>
  </si>
  <si>
    <t>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</si>
  <si>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</si>
  <si>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Education, linguistics, psychology, social work / Éducation, linguistique, psychologie, travail social</t>
  </si>
  <si>
    <t>Economics, industrial relations, law, management, business, administrative studies, political science / Économie, relations industrielles, droit, études en gestion, en commerce et en administration, sciences politiques</t>
  </si>
  <si>
    <t>Table / Tableau 7</t>
  </si>
  <si>
    <t>BY YEAR IN DOCTORAL STUDIES / SELON L'ANNÉE DU DOCTORAT</t>
  </si>
  <si>
    <t>Year in doctoral studies / L'année du doctorat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</si>
  <si>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</si>
  <si>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</si>
  <si>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</si>
  <si>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</si>
  <si>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</si>
  <si>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</si>
  <si>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</si>
  <si>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</si>
  <si>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</si>
  <si>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 xml:space="preserve">Brock </t>
  </si>
  <si>
    <t xml:space="preserve">Carleton </t>
  </si>
  <si>
    <t xml:space="preserve">Queen's </t>
  </si>
  <si>
    <t xml:space="preserve">McGill </t>
  </si>
  <si>
    <t xml:space="preserve">Unknown / Inconnu </t>
  </si>
  <si>
    <t xml:space="preserve">Joseph-Armand Bombardier Canada Graduate Scholarships - Doctoral 2013-14 / </t>
  </si>
  <si>
    <t>Bourses d'études supérieures du Canada Joseph-Armand-Bombardier - Doctorat 2013-2014</t>
  </si>
  <si>
    <t>CSP - 2013-04-18</t>
  </si>
  <si>
    <t xml:space="preserve">Acadia </t>
  </si>
  <si>
    <t>Mount Saint Vincent</t>
  </si>
  <si>
    <t>UQAC</t>
  </si>
  <si>
    <t>UQAM</t>
  </si>
  <si>
    <t>UQTR</t>
  </si>
  <si>
    <t>INRS</t>
  </si>
  <si>
    <t>UQAR</t>
  </si>
  <si>
    <t xml:space="preserve">   École Polytechnique de Montréal</t>
  </si>
  <si>
    <t xml:space="preserve">   UQAC</t>
  </si>
  <si>
    <t xml:space="preserve">   UQAM</t>
  </si>
  <si>
    <t xml:space="preserve">   UQTR</t>
  </si>
  <si>
    <t xml:space="preserve">   UQAR</t>
  </si>
  <si>
    <t xml:space="preserve">Lakehead </t>
  </si>
  <si>
    <t xml:space="preserve">McMaster </t>
  </si>
  <si>
    <t xml:space="preserve">Trent </t>
  </si>
  <si>
    <t>Regina</t>
  </si>
  <si>
    <t xml:space="preserve">Mount Saint Vincent </t>
  </si>
  <si>
    <t>Brock</t>
  </si>
  <si>
    <t>Industrial Relations / Relations industrielles</t>
  </si>
  <si>
    <t>Energy and natural resources / Énergie et ressources naturelles</t>
  </si>
  <si>
    <t>Forestry, Sylviculture / Forêts et sylviculture</t>
  </si>
  <si>
    <t>Health / Santé</t>
  </si>
  <si>
    <t>Mental Health / Santé mentale</t>
  </si>
  <si>
    <t>Productivity / Productivité</t>
  </si>
  <si>
    <t>Transportation / Transports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</si>
</sst>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_-;_-@_-"/>
    <numFmt numFmtId="166" formatCode="0.0%"/>
  </numFmts>
  <fonts count="17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b/>
      <sz val="12"/>
      <color indexed="10"/>
      <name val="Trebuchet MS"/>
      <family val="2"/>
    </font>
    <font>
      <sz val="12"/>
      <color indexed="10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</cellStyleXfs>
  <cellXfs count="331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2" fillId="0" borderId="0" xfId="2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4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3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3" applyFont="1" applyFill="1" applyBorder="1" applyAlignment="1" applyProtection="1">
      <alignment horizontal="left" vertical="center"/>
    </xf>
    <xf numFmtId="0" fontId="5" fillId="0" borderId="2" xfId="3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3" applyFont="1" applyFill="1" applyBorder="1" applyAlignment="1" applyProtection="1">
      <alignment horizontal="left" vertical="center"/>
    </xf>
    <xf numFmtId="0" fontId="2" fillId="0" borderId="0" xfId="5" applyFont="1" applyFill="1" applyBorder="1" applyAlignment="1">
      <alignment horizontal="centerContinuous"/>
    </xf>
    <xf numFmtId="164" fontId="2" fillId="0" borderId="0" xfId="5" applyNumberFormat="1" applyFont="1" applyFill="1" applyBorder="1" applyAlignment="1">
      <alignment horizontal="centerContinuous"/>
    </xf>
    <xf numFmtId="41" fontId="11" fillId="0" borderId="0" xfId="5" applyNumberFormat="1" applyFont="1" applyFill="1" applyBorder="1" applyAlignment="1">
      <alignment horizontal="centerContinuous"/>
    </xf>
    <xf numFmtId="165" fontId="11" fillId="0" borderId="0" xfId="5" applyNumberFormat="1" applyFont="1" applyFill="1" applyBorder="1" applyAlignment="1">
      <alignment horizontal="centerContinuous"/>
    </xf>
    <xf numFmtId="0" fontId="5" fillId="0" borderId="0" xfId="5" applyFont="1" applyFill="1" applyBorder="1"/>
    <xf numFmtId="164" fontId="5" fillId="0" borderId="0" xfId="5" applyNumberFormat="1" applyFont="1" applyFill="1" applyBorder="1" applyAlignment="1">
      <alignment horizontal="centerContinuous"/>
    </xf>
    <xf numFmtId="41" fontId="12" fillId="0" borderId="0" xfId="5" applyNumberFormat="1" applyFont="1" applyFill="1" applyBorder="1" applyAlignment="1">
      <alignment horizontal="centerContinuous"/>
    </xf>
    <xf numFmtId="165" fontId="13" fillId="0" borderId="0" xfId="5" applyNumberFormat="1" applyFont="1" applyFill="1" applyBorder="1" applyAlignment="1">
      <alignment horizontal="centerContinuous"/>
    </xf>
    <xf numFmtId="164" fontId="3" fillId="0" borderId="0" xfId="5" applyNumberFormat="1" applyFont="1" applyFill="1" applyBorder="1" applyAlignment="1">
      <alignment horizontal="centerContinuous"/>
    </xf>
    <xf numFmtId="165" fontId="12" fillId="0" borderId="0" xfId="5" applyNumberFormat="1" applyFont="1" applyFill="1" applyBorder="1" applyAlignment="1">
      <alignment horizontal="centerContinuous"/>
    </xf>
    <xf numFmtId="166" fontId="2" fillId="0" borderId="0" xfId="5" applyNumberFormat="1" applyFont="1" applyFill="1" applyBorder="1" applyAlignment="1">
      <alignment horizontal="centerContinuous"/>
    </xf>
    <xf numFmtId="164" fontId="5" fillId="0" borderId="0" xfId="5" applyNumberFormat="1" applyFont="1" applyFill="1" applyBorder="1"/>
    <xf numFmtId="41" fontId="13" fillId="0" borderId="0" xfId="5" applyNumberFormat="1" applyFont="1" applyFill="1" applyBorder="1"/>
    <xf numFmtId="165" fontId="13" fillId="0" borderId="0" xfId="5" applyNumberFormat="1" applyFont="1" applyFill="1" applyBorder="1"/>
    <xf numFmtId="0" fontId="14" fillId="2" borderId="1" xfId="5" applyFont="1" applyFill="1" applyBorder="1" applyAlignment="1">
      <alignment horizontal="center" wrapText="1"/>
    </xf>
    <xf numFmtId="164" fontId="14" fillId="0" borderId="0" xfId="4" applyNumberFormat="1" applyFont="1" applyFill="1" applyBorder="1" applyAlignment="1">
      <alignment horizontal="centerContinuous"/>
    </xf>
    <xf numFmtId="164" fontId="14" fillId="0" borderId="0" xfId="4" applyNumberFormat="1" applyFont="1" applyFill="1" applyBorder="1" applyAlignment="1">
      <alignment horizontal="center"/>
    </xf>
    <xf numFmtId="41" fontId="14" fillId="2" borderId="6" xfId="4" applyNumberFormat="1" applyFont="1" applyFill="1" applyBorder="1" applyAlignment="1">
      <alignment horizontal="right" wrapText="1"/>
    </xf>
    <xf numFmtId="165" fontId="14" fillId="2" borderId="7" xfId="4" applyNumberFormat="1" applyFont="1" applyFill="1" applyBorder="1" applyAlignment="1">
      <alignment horizontal="right" wrapText="1"/>
    </xf>
    <xf numFmtId="0" fontId="5" fillId="0" borderId="0" xfId="5" applyFont="1" applyFill="1" applyBorder="1" applyAlignment="1">
      <alignment horizontal="center"/>
    </xf>
    <xf numFmtId="41" fontId="14" fillId="2" borderId="8" xfId="4" applyNumberFormat="1" applyFont="1" applyFill="1" applyBorder="1" applyAlignment="1">
      <alignment horizontal="right"/>
    </xf>
    <xf numFmtId="165" fontId="14" fillId="2" borderId="9" xfId="4" applyNumberFormat="1" applyFont="1" applyFill="1" applyBorder="1" applyAlignment="1">
      <alignment horizontal="right"/>
    </xf>
    <xf numFmtId="0" fontId="14" fillId="0" borderId="0" xfId="5" applyFont="1" applyFill="1" applyBorder="1" applyAlignment="1">
      <alignment horizontal="left"/>
    </xf>
    <xf numFmtId="41" fontId="5" fillId="0" borderId="0" xfId="5" applyNumberFormat="1" applyFont="1" applyFill="1" applyBorder="1" applyAlignment="1">
      <alignment horizontal="right"/>
    </xf>
    <xf numFmtId="165" fontId="5" fillId="0" borderId="0" xfId="5" applyNumberFormat="1" applyFont="1" applyFill="1" applyBorder="1" applyAlignment="1">
      <alignment horizontal="right"/>
    </xf>
    <xf numFmtId="0" fontId="14" fillId="0" borderId="0" xfId="6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41" fontId="14" fillId="0" borderId="0" xfId="0" applyNumberFormat="1" applyFont="1" applyFill="1" applyBorder="1" applyAlignment="1">
      <alignment horizontal="center" vertical="top"/>
    </xf>
    <xf numFmtId="165" fontId="14" fillId="0" borderId="0" xfId="0" applyNumberFormat="1" applyFont="1" applyFill="1" applyBorder="1" applyAlignment="1">
      <alignment horizontal="center" vertical="top"/>
    </xf>
    <xf numFmtId="0" fontId="5" fillId="0" borderId="0" xfId="6" applyFont="1" applyFill="1" applyBorder="1" applyAlignment="1">
      <alignment horizontal="left" vertical="top"/>
    </xf>
    <xf numFmtId="41" fontId="5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5" fillId="0" borderId="0" xfId="4" applyFont="1" applyFill="1" applyBorder="1" applyAlignment="1">
      <alignment horizontal="right"/>
    </xf>
    <xf numFmtId="41" fontId="5" fillId="0" borderId="0" xfId="4" applyNumberFormat="1" applyFont="1" applyFill="1" applyBorder="1"/>
    <xf numFmtId="165" fontId="5" fillId="0" borderId="0" xfId="4" applyNumberFormat="1" applyFont="1" applyFill="1" applyBorder="1"/>
    <xf numFmtId="0" fontId="5" fillId="0" borderId="0" xfId="4" applyFont="1" applyFill="1" applyBorder="1"/>
    <xf numFmtId="0" fontId="1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5" fontId="14" fillId="0" borderId="0" xfId="5" applyNumberFormat="1" applyFont="1" applyFill="1" applyBorder="1"/>
    <xf numFmtId="0" fontId="5" fillId="0" borderId="0" xfId="0" applyFont="1"/>
    <xf numFmtId="0" fontId="5" fillId="0" borderId="0" xfId="4" applyFont="1" applyFill="1" applyBorder="1" applyAlignment="1">
      <alignment horizontal="left" vertical="top" wrapText="1"/>
    </xf>
    <xf numFmtId="165" fontId="5" fillId="0" borderId="0" xfId="5" applyNumberFormat="1" applyFont="1" applyFill="1" applyBorder="1"/>
    <xf numFmtId="0" fontId="14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41" fontId="5" fillId="2" borderId="4" xfId="0" applyNumberFormat="1" applyFont="1" applyFill="1" applyBorder="1" applyAlignment="1">
      <alignment horizontal="center" vertical="top"/>
    </xf>
    <xf numFmtId="165" fontId="5" fillId="2" borderId="5" xfId="0" applyNumberFormat="1" applyFont="1" applyFill="1" applyBorder="1" applyAlignment="1">
      <alignment horizontal="center" vertical="top"/>
    </xf>
    <xf numFmtId="0" fontId="14" fillId="2" borderId="2" xfId="4" applyFont="1" applyFill="1" applyBorder="1" applyAlignment="1">
      <alignment horizontal="left"/>
    </xf>
    <xf numFmtId="41" fontId="14" fillId="2" borderId="6" xfId="0" applyNumberFormat="1" applyFont="1" applyFill="1" applyBorder="1" applyAlignment="1">
      <alignment horizontal="center"/>
    </xf>
    <xf numFmtId="165" fontId="14" fillId="2" borderId="7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41" fontId="5" fillId="2" borderId="8" xfId="0" applyNumberFormat="1" applyFont="1" applyFill="1" applyBorder="1"/>
    <xf numFmtId="165" fontId="5" fillId="2" borderId="9" xfId="0" applyNumberFormat="1" applyFont="1" applyFill="1" applyBorder="1"/>
    <xf numFmtId="41" fontId="5" fillId="0" borderId="0" xfId="0" applyNumberFormat="1" applyFont="1" applyFill="1" applyBorder="1"/>
    <xf numFmtId="165" fontId="5" fillId="0" borderId="0" xfId="0" applyNumberFormat="1" applyFont="1" applyFill="1" applyBorder="1"/>
    <xf numFmtId="164" fontId="10" fillId="0" borderId="0" xfId="5" applyNumberFormat="1" applyFont="1" applyFill="1" applyBorder="1" applyAlignment="1">
      <alignment horizontal="center"/>
    </xf>
    <xf numFmtId="41" fontId="16" fillId="0" borderId="0" xfId="7" applyNumberFormat="1" applyFont="1" applyFill="1" applyBorder="1" applyAlignment="1">
      <alignment horizontal="center"/>
    </xf>
    <xf numFmtId="165" fontId="10" fillId="0" borderId="0" xfId="5" applyNumberFormat="1" applyFont="1" applyFill="1" applyBorder="1" applyAlignment="1">
      <alignment horizontal="center"/>
    </xf>
    <xf numFmtId="0" fontId="10" fillId="0" borderId="0" xfId="5" applyFont="1" applyFill="1" applyBorder="1"/>
    <xf numFmtId="41" fontId="5" fillId="0" borderId="0" xfId="5" applyNumberFormat="1" applyFont="1" applyFill="1" applyBorder="1"/>
    <xf numFmtId="0" fontId="2" fillId="0" borderId="0" xfId="4" applyFont="1" applyFill="1" applyBorder="1" applyAlignment="1">
      <alignment horizontal="centerContinuous"/>
    </xf>
    <xf numFmtId="41" fontId="2" fillId="0" borderId="0" xfId="4" applyNumberFormat="1" applyFont="1" applyFill="1" applyBorder="1" applyAlignment="1">
      <alignment horizontal="centerContinuous"/>
    </xf>
    <xf numFmtId="165" fontId="2" fillId="0" borderId="0" xfId="4" applyNumberFormat="1" applyFont="1" applyFill="1" applyBorder="1" applyAlignment="1">
      <alignment horizontal="centerContinuous"/>
    </xf>
    <xf numFmtId="166" fontId="2" fillId="0" borderId="0" xfId="4" applyNumberFormat="1" applyFont="1" applyFill="1" applyBorder="1" applyAlignment="1">
      <alignment horizontal="centerContinuous"/>
    </xf>
    <xf numFmtId="41" fontId="3" fillId="0" borderId="0" xfId="4" applyNumberFormat="1" applyFont="1" applyFill="1" applyBorder="1" applyAlignment="1">
      <alignment horizontal="centerContinuous"/>
    </xf>
    <xf numFmtId="165" fontId="3" fillId="0" borderId="0" xfId="4" applyNumberFormat="1" applyFont="1" applyFill="1" applyBorder="1" applyAlignment="1">
      <alignment horizontal="centerContinuous"/>
    </xf>
    <xf numFmtId="0" fontId="14" fillId="2" borderId="1" xfId="4" applyFont="1" applyFill="1" applyBorder="1" applyAlignment="1">
      <alignment horizontal="center" wrapText="1"/>
    </xf>
    <xf numFmtId="0" fontId="14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left"/>
    </xf>
    <xf numFmtId="41" fontId="14" fillId="0" borderId="0" xfId="4" applyNumberFormat="1" applyFont="1" applyFill="1" applyBorder="1"/>
    <xf numFmtId="165" fontId="14" fillId="0" borderId="0" xfId="4" applyNumberFormat="1" applyFont="1" applyFill="1" applyBorder="1"/>
    <xf numFmtId="0" fontId="5" fillId="2" borderId="1" xfId="0" applyFont="1" applyFill="1" applyBorder="1" applyAlignment="1">
      <alignment vertical="top"/>
    </xf>
    <xf numFmtId="41" fontId="14" fillId="2" borderId="6" xfId="4" applyNumberFormat="1" applyFont="1" applyFill="1" applyBorder="1"/>
    <xf numFmtId="165" fontId="14" fillId="2" borderId="7" xfId="4" applyNumberFormat="1" applyFont="1" applyFill="1" applyBorder="1"/>
    <xf numFmtId="165" fontId="10" fillId="0" borderId="0" xfId="8" applyNumberFormat="1" applyFont="1" applyFill="1" applyBorder="1" applyAlignment="1">
      <alignment horizontal="center"/>
    </xf>
    <xf numFmtId="0" fontId="10" fillId="0" borderId="0" xfId="7" applyFont="1" applyFill="1" applyBorder="1"/>
    <xf numFmtId="41" fontId="5" fillId="0" borderId="0" xfId="0" applyNumberFormat="1" applyFont="1" applyFill="1" applyBorder="1" applyAlignment="1">
      <alignment horizontal="centerContinuous"/>
    </xf>
    <xf numFmtId="165" fontId="5" fillId="0" borderId="0" xfId="0" applyNumberFormat="1" applyFont="1" applyFill="1" applyBorder="1" applyAlignment="1">
      <alignment horizontal="centerContinuous"/>
    </xf>
    <xf numFmtId="0" fontId="5" fillId="0" borderId="0" xfId="9" applyFont="1" applyFill="1" applyBorder="1"/>
    <xf numFmtId="0" fontId="14" fillId="2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41" fontId="14" fillId="2" borderId="0" xfId="4" applyNumberFormat="1" applyFont="1" applyFill="1" applyBorder="1" applyAlignment="1">
      <alignment horizontal="right" wrapText="1"/>
    </xf>
    <xf numFmtId="41" fontId="14" fillId="2" borderId="11" xfId="4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41" fontId="5" fillId="2" borderId="10" xfId="0" applyNumberFormat="1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left"/>
    </xf>
    <xf numFmtId="41" fontId="14" fillId="2" borderId="0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0" borderId="2" xfId="0" applyFont="1" applyFill="1" applyBorder="1"/>
    <xf numFmtId="41" fontId="5" fillId="2" borderId="11" xfId="0" applyNumberFormat="1" applyFont="1" applyFill="1" applyBorder="1"/>
    <xf numFmtId="0" fontId="10" fillId="0" borderId="0" xfId="9" applyFont="1" applyFill="1" applyBorder="1"/>
    <xf numFmtId="41" fontId="5" fillId="0" borderId="0" xfId="5" applyNumberFormat="1" applyFont="1" applyFill="1" applyBorder="1" applyAlignment="1">
      <alignment horizontal="center"/>
    </xf>
    <xf numFmtId="165" fontId="5" fillId="0" borderId="0" xfId="5" applyNumberFormat="1" applyFont="1" applyFill="1" applyBorder="1" applyAlignment="1">
      <alignment horizontal="center"/>
    </xf>
    <xf numFmtId="0" fontId="10" fillId="0" borderId="0" xfId="0" applyFont="1" applyFill="1" applyBorder="1"/>
    <xf numFmtId="0" fontId="2" fillId="0" borderId="0" xfId="10" applyFont="1" applyFill="1" applyBorder="1" applyAlignment="1">
      <alignment horizontal="centerContinuous"/>
    </xf>
    <xf numFmtId="41" fontId="2" fillId="0" borderId="0" xfId="10" applyNumberFormat="1" applyFont="1" applyFill="1" applyBorder="1" applyAlignment="1">
      <alignment horizontal="centerContinuous"/>
    </xf>
    <xf numFmtId="165" fontId="2" fillId="0" borderId="0" xfId="10" applyNumberFormat="1" applyFont="1" applyFill="1" applyBorder="1" applyAlignment="1">
      <alignment horizontal="centerContinuous"/>
    </xf>
    <xf numFmtId="0" fontId="5" fillId="0" borderId="0" xfId="10" applyFont="1" applyFill="1" applyBorder="1"/>
    <xf numFmtId="166" fontId="2" fillId="0" borderId="0" xfId="10" applyNumberFormat="1" applyFont="1" applyFill="1" applyBorder="1" applyAlignment="1">
      <alignment horizontal="centerContinuous"/>
    </xf>
    <xf numFmtId="41" fontId="3" fillId="0" borderId="0" xfId="10" applyNumberFormat="1" applyFont="1" applyFill="1" applyBorder="1" applyAlignment="1">
      <alignment horizontal="centerContinuous"/>
    </xf>
    <xf numFmtId="165" fontId="5" fillId="0" borderId="0" xfId="10" applyNumberFormat="1" applyFont="1" applyFill="1" applyBorder="1" applyAlignment="1">
      <alignment horizontal="centerContinuous"/>
    </xf>
    <xf numFmtId="165" fontId="3" fillId="0" borderId="0" xfId="10" applyNumberFormat="1" applyFont="1" applyFill="1" applyBorder="1" applyAlignment="1">
      <alignment horizontal="centerContinuous"/>
    </xf>
    <xf numFmtId="0" fontId="14" fillId="0" borderId="0" xfId="10" applyFont="1" applyFill="1" applyBorder="1" applyAlignment="1">
      <alignment horizontal="center"/>
    </xf>
    <xf numFmtId="41" fontId="14" fillId="0" borderId="0" xfId="4" applyNumberFormat="1" applyFont="1" applyFill="1" applyBorder="1" applyAlignment="1">
      <alignment horizontal="center" wrapText="1"/>
    </xf>
    <xf numFmtId="165" fontId="14" fillId="0" borderId="0" xfId="4" applyNumberFormat="1" applyFont="1" applyFill="1" applyBorder="1" applyAlignment="1">
      <alignment horizontal="center" wrapText="1"/>
    </xf>
    <xf numFmtId="0" fontId="5" fillId="0" borderId="0" xfId="10" applyFont="1" applyFill="1" applyBorder="1" applyAlignment="1">
      <alignment horizontal="center"/>
    </xf>
    <xf numFmtId="43" fontId="14" fillId="2" borderId="1" xfId="1" applyFont="1" applyFill="1" applyBorder="1" applyAlignment="1">
      <alignment horizontal="center"/>
    </xf>
    <xf numFmtId="43" fontId="14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/>
    </xf>
    <xf numFmtId="0" fontId="5" fillId="0" borderId="0" xfId="10" applyFont="1" applyFill="1" applyBorder="1" applyAlignment="1">
      <alignment vertical="top"/>
    </xf>
    <xf numFmtId="0" fontId="5" fillId="2" borderId="1" xfId="10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right" vertical="top"/>
    </xf>
    <xf numFmtId="41" fontId="5" fillId="2" borderId="4" xfId="10" applyNumberFormat="1" applyFont="1" applyFill="1" applyBorder="1" applyAlignment="1">
      <alignment horizontal="center" vertical="top"/>
    </xf>
    <xf numFmtId="165" fontId="5" fillId="2" borderId="5" xfId="10" applyNumberFormat="1" applyFont="1" applyFill="1" applyBorder="1" applyAlignment="1">
      <alignment horizontal="center" vertical="top"/>
    </xf>
    <xf numFmtId="0" fontId="14" fillId="2" borderId="2" xfId="10" applyFont="1" applyFill="1" applyBorder="1" applyAlignment="1">
      <alignment horizontal="left"/>
    </xf>
    <xf numFmtId="0" fontId="14" fillId="0" borderId="0" xfId="10" applyFont="1" applyFill="1" applyBorder="1" applyAlignment="1">
      <alignment horizontal="right"/>
    </xf>
    <xf numFmtId="41" fontId="14" fillId="2" borderId="6" xfId="10" applyNumberFormat="1" applyFont="1" applyFill="1" applyBorder="1" applyAlignment="1">
      <alignment horizontal="center"/>
    </xf>
    <xf numFmtId="165" fontId="14" fillId="2" borderId="7" xfId="4" applyNumberFormat="1" applyFont="1" applyFill="1" applyBorder="1" applyAlignment="1">
      <alignment horizontal="center" vertical="top"/>
    </xf>
    <xf numFmtId="0" fontId="14" fillId="2" borderId="3" xfId="10" applyFont="1" applyFill="1" applyBorder="1"/>
    <xf numFmtId="0" fontId="14" fillId="0" borderId="0" xfId="10" applyFont="1" applyFill="1" applyBorder="1"/>
    <xf numFmtId="41" fontId="14" fillId="2" borderId="8" xfId="10" applyNumberFormat="1" applyFont="1" applyFill="1" applyBorder="1" applyAlignment="1">
      <alignment horizontal="center"/>
    </xf>
    <xf numFmtId="165" fontId="14" fillId="2" borderId="9" xfId="10" applyNumberFormat="1" applyFont="1" applyFill="1" applyBorder="1" applyAlignment="1">
      <alignment horizontal="center"/>
    </xf>
    <xf numFmtId="41" fontId="14" fillId="0" borderId="0" xfId="10" applyNumberFormat="1" applyFont="1" applyFill="1" applyBorder="1" applyAlignment="1">
      <alignment horizontal="center"/>
    </xf>
    <xf numFmtId="165" fontId="14" fillId="0" borderId="0" xfId="10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41" fontId="5" fillId="0" borderId="0" xfId="10" applyNumberFormat="1" applyFont="1" applyFill="1" applyBorder="1" applyAlignment="1">
      <alignment horizontal="center"/>
    </xf>
    <xf numFmtId="165" fontId="5" fillId="0" borderId="0" xfId="10" applyNumberFormat="1" applyFont="1" applyFill="1" applyBorder="1" applyAlignment="1">
      <alignment horizontal="center"/>
    </xf>
    <xf numFmtId="166" fontId="2" fillId="0" borderId="0" xfId="11" applyNumberFormat="1" applyFont="1" applyFill="1" applyBorder="1" applyAlignment="1">
      <alignment horizontal="centerContinuous"/>
    </xf>
    <xf numFmtId="41" fontId="2" fillId="0" borderId="0" xfId="11" applyNumberFormat="1" applyFont="1" applyFill="1" applyBorder="1" applyAlignment="1">
      <alignment horizontal="centerContinuous"/>
    </xf>
    <xf numFmtId="0" fontId="5" fillId="0" borderId="0" xfId="11" applyFont="1" applyFill="1" applyBorder="1" applyAlignment="1">
      <alignment horizontal="left"/>
    </xf>
    <xf numFmtId="41" fontId="5" fillId="0" borderId="0" xfId="11" applyNumberFormat="1" applyFont="1" applyFill="1" applyBorder="1" applyAlignment="1">
      <alignment horizontal="left"/>
    </xf>
    <xf numFmtId="0" fontId="14" fillId="2" borderId="1" xfId="11" applyFont="1" applyFill="1" applyBorder="1" applyAlignment="1">
      <alignment horizontal="left"/>
    </xf>
    <xf numFmtId="0" fontId="14" fillId="0" borderId="0" xfId="1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41" fontId="5" fillId="2" borderId="8" xfId="10" applyNumberFormat="1" applyFon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4" fontId="2" fillId="0" borderId="0" xfId="12" applyNumberFormat="1" applyFont="1" applyFill="1" applyBorder="1" applyAlignment="1">
      <alignment horizontal="centerContinuous"/>
    </xf>
    <xf numFmtId="41" fontId="2" fillId="0" borderId="0" xfId="12" applyNumberFormat="1" applyFont="1" applyFill="1" applyBorder="1" applyAlignment="1">
      <alignment horizontal="centerContinuous"/>
    </xf>
    <xf numFmtId="165" fontId="2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/>
    <xf numFmtId="164" fontId="3" fillId="0" borderId="0" xfId="12" applyNumberFormat="1" applyFont="1" applyFill="1" applyBorder="1" applyAlignment="1">
      <alignment horizontal="centerContinuous"/>
    </xf>
    <xf numFmtId="41" fontId="3" fillId="0" borderId="0" xfId="12" applyNumberFormat="1" applyFont="1" applyFill="1" applyBorder="1" applyAlignment="1">
      <alignment horizontal="centerContinuous"/>
    </xf>
    <xf numFmtId="165" fontId="3" fillId="0" borderId="0" xfId="12" applyNumberFormat="1" applyFont="1" applyFill="1" applyBorder="1" applyAlignment="1">
      <alignment horizontal="centerContinuous"/>
    </xf>
    <xf numFmtId="166" fontId="2" fillId="0" borderId="0" xfId="12" applyNumberFormat="1" applyFont="1" applyFill="1" applyBorder="1" applyAlignment="1">
      <alignment horizontal="centerContinuous"/>
    </xf>
    <xf numFmtId="0" fontId="3" fillId="0" borderId="0" xfId="12" applyFont="1" applyFill="1" applyBorder="1" applyAlignment="1">
      <alignment horizontal="centerContinuous"/>
    </xf>
    <xf numFmtId="0" fontId="14" fillId="2" borderId="1" xfId="12" applyFont="1" applyFill="1" applyBorder="1" applyAlignment="1">
      <alignment horizontal="center"/>
    </xf>
    <xf numFmtId="0" fontId="14" fillId="0" borderId="0" xfId="12" applyFont="1" applyFill="1" applyBorder="1"/>
    <xf numFmtId="164" fontId="14" fillId="0" borderId="0" xfId="4" applyNumberFormat="1" applyFont="1" applyFill="1" applyBorder="1" applyAlignment="1">
      <alignment horizontal="right"/>
    </xf>
    <xf numFmtId="164" fontId="5" fillId="0" borderId="0" xfId="12" applyNumberFormat="1" applyFont="1" applyFill="1" applyBorder="1" applyAlignment="1">
      <alignment horizontal="center"/>
    </xf>
    <xf numFmtId="164" fontId="5" fillId="0" borderId="0" xfId="12" applyNumberFormat="1" applyFont="1" applyFill="1" applyBorder="1" applyAlignment="1">
      <alignment horizontal="center" vertical="top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/>
    </xf>
    <xf numFmtId="41" fontId="14" fillId="2" borderId="4" xfId="12" applyNumberFormat="1" applyFont="1" applyFill="1" applyBorder="1" applyAlignment="1">
      <alignment horizontal="center" vertical="top"/>
    </xf>
    <xf numFmtId="165" fontId="14" fillId="2" borderId="5" xfId="13" applyNumberFormat="1" applyFont="1" applyFill="1" applyBorder="1" applyAlignment="1">
      <alignment horizontal="center" vertical="top"/>
    </xf>
    <xf numFmtId="0" fontId="14" fillId="2" borderId="2" xfId="12" applyFont="1" applyFill="1" applyBorder="1" applyAlignment="1">
      <alignment horizontal="left"/>
    </xf>
    <xf numFmtId="41" fontId="14" fillId="2" borderId="6" xfId="12" applyNumberFormat="1" applyFont="1" applyFill="1" applyBorder="1" applyAlignment="1">
      <alignment horizontal="center"/>
    </xf>
    <xf numFmtId="165" fontId="14" fillId="2" borderId="7" xfId="13" applyNumberFormat="1" applyFont="1" applyFill="1" applyBorder="1" applyAlignment="1">
      <alignment horizontal="center" vertical="top"/>
    </xf>
    <xf numFmtId="0" fontId="5" fillId="2" borderId="3" xfId="12" applyFont="1" applyFill="1" applyBorder="1" applyAlignment="1">
      <alignment horizontal="center"/>
    </xf>
    <xf numFmtId="41" fontId="14" fillId="2" borderId="8" xfId="12" applyNumberFormat="1" applyFont="1" applyFill="1" applyBorder="1" applyAlignment="1">
      <alignment horizontal="center"/>
    </xf>
    <xf numFmtId="165" fontId="14" fillId="2" borderId="9" xfId="12" applyNumberFormat="1" applyFont="1" applyFill="1" applyBorder="1" applyAlignment="1">
      <alignment horizontal="center"/>
    </xf>
    <xf numFmtId="0" fontId="5" fillId="0" borderId="0" xfId="12" applyFont="1" applyFill="1" applyBorder="1" applyAlignment="1">
      <alignment horizontal="center"/>
    </xf>
    <xf numFmtId="41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 applyAlignment="1">
      <alignment horizontal="center"/>
    </xf>
    <xf numFmtId="164" fontId="10" fillId="0" borderId="0" xfId="12" applyNumberFormat="1" applyFont="1" applyFill="1" applyBorder="1" applyAlignment="1">
      <alignment horizontal="center"/>
    </xf>
    <xf numFmtId="165" fontId="10" fillId="0" borderId="0" xfId="12" applyNumberFormat="1" applyFont="1" applyFill="1" applyBorder="1" applyAlignment="1">
      <alignment horizontal="center"/>
    </xf>
    <xf numFmtId="0" fontId="10" fillId="0" borderId="0" xfId="12" applyFont="1" applyFill="1" applyBorder="1"/>
    <xf numFmtId="0" fontId="3" fillId="0" borderId="0" xfId="12" applyFont="1" applyFill="1" applyBorder="1" applyAlignment="1">
      <alignment horizontal="center"/>
    </xf>
    <xf numFmtId="164" fontId="3" fillId="0" borderId="0" xfId="12" applyNumberFormat="1" applyFont="1" applyFill="1" applyBorder="1" applyAlignment="1">
      <alignment horizontal="center"/>
    </xf>
    <xf numFmtId="41" fontId="3" fillId="0" borderId="0" xfId="12" applyNumberFormat="1" applyFont="1" applyFill="1" applyBorder="1" applyAlignment="1">
      <alignment horizontal="center"/>
    </xf>
    <xf numFmtId="165" fontId="3" fillId="0" borderId="0" xfId="12" applyNumberFormat="1" applyFont="1" applyFill="1" applyBorder="1" applyAlignment="1">
      <alignment horizontal="center"/>
    </xf>
    <xf numFmtId="3" fontId="2" fillId="0" borderId="0" xfId="13" applyNumberFormat="1" applyFont="1" applyFill="1" applyBorder="1" applyAlignment="1">
      <alignment horizontal="centerContinuous"/>
    </xf>
    <xf numFmtId="41" fontId="2" fillId="0" borderId="0" xfId="13" applyNumberFormat="1" applyFont="1" applyFill="1" applyBorder="1" applyAlignment="1">
      <alignment horizontal="centerContinuous"/>
    </xf>
    <xf numFmtId="165" fontId="2" fillId="0" borderId="0" xfId="13" applyNumberFormat="1" applyFont="1" applyFill="1" applyBorder="1" applyAlignment="1">
      <alignment horizontal="centerContinuous"/>
    </xf>
    <xf numFmtId="0" fontId="3" fillId="0" borderId="0" xfId="13" applyFont="1" applyFill="1" applyBorder="1"/>
    <xf numFmtId="3" fontId="3" fillId="0" borderId="0" xfId="13" applyNumberFormat="1" applyFont="1" applyFill="1" applyBorder="1" applyAlignment="1">
      <alignment horizontal="centerContinuous"/>
    </xf>
    <xf numFmtId="41" fontId="3" fillId="0" borderId="0" xfId="13" applyNumberFormat="1" applyFont="1" applyFill="1" applyBorder="1" applyAlignment="1">
      <alignment horizontal="centerContinuous"/>
    </xf>
    <xf numFmtId="165" fontId="3" fillId="0" borderId="0" xfId="13" applyNumberFormat="1" applyFont="1" applyFill="1" applyBorder="1" applyAlignment="1">
      <alignment horizontal="centerContinuous"/>
    </xf>
    <xf numFmtId="166" fontId="2" fillId="0" borderId="0" xfId="13" applyNumberFormat="1" applyFont="1" applyFill="1" applyBorder="1" applyAlignment="1">
      <alignment horizontal="centerContinuous"/>
    </xf>
    <xf numFmtId="0" fontId="14" fillId="0" borderId="0" xfId="13" applyFont="1" applyFill="1" applyBorder="1" applyAlignment="1">
      <alignment horizontal="center" wrapText="1"/>
    </xf>
    <xf numFmtId="0" fontId="14" fillId="0" borderId="0" xfId="8" applyFont="1" applyFill="1" applyBorder="1" applyAlignment="1">
      <alignment horizontal="centerContinuous"/>
    </xf>
    <xf numFmtId="0" fontId="14" fillId="0" borderId="0" xfId="13" applyFont="1" applyFill="1" applyBorder="1"/>
    <xf numFmtId="0" fontId="14" fillId="2" borderId="1" xfId="13" applyFont="1" applyFill="1" applyBorder="1" applyAlignment="1">
      <alignment horizontal="center"/>
    </xf>
    <xf numFmtId="0" fontId="14" fillId="0" borderId="0" xfId="8" applyFont="1" applyFill="1" applyBorder="1" applyAlignment="1">
      <alignment horizontal="center"/>
    </xf>
    <xf numFmtId="0" fontId="5" fillId="2" borderId="1" xfId="13" applyFont="1" applyFill="1" applyBorder="1" applyAlignment="1">
      <alignment horizontal="centerContinuous"/>
    </xf>
    <xf numFmtId="3" fontId="5" fillId="0" borderId="0" xfId="13" applyNumberFormat="1" applyFont="1" applyFill="1" applyBorder="1" applyAlignment="1">
      <alignment horizontal="center"/>
    </xf>
    <xf numFmtId="41" fontId="5" fillId="2" borderId="4" xfId="13" applyNumberFormat="1" applyFont="1" applyFill="1" applyBorder="1" applyAlignment="1">
      <alignment horizontal="center"/>
    </xf>
    <xf numFmtId="165" fontId="5" fillId="2" borderId="5" xfId="13" applyNumberFormat="1" applyFont="1" applyFill="1" applyBorder="1" applyAlignment="1">
      <alignment horizontal="center"/>
    </xf>
    <xf numFmtId="0" fontId="5" fillId="0" borderId="0" xfId="13" applyFont="1" applyFill="1" applyBorder="1"/>
    <xf numFmtId="0" fontId="14" fillId="2" borderId="2" xfId="13" applyFont="1" applyFill="1" applyBorder="1" applyAlignment="1">
      <alignment horizontal="center"/>
    </xf>
    <xf numFmtId="3" fontId="14" fillId="0" borderId="0" xfId="13" applyNumberFormat="1" applyFont="1" applyFill="1" applyBorder="1" applyAlignment="1">
      <alignment horizontal="center"/>
    </xf>
    <xf numFmtId="41" fontId="14" fillId="2" borderId="6" xfId="13" applyNumberFormat="1" applyFont="1" applyFill="1" applyBorder="1" applyAlignment="1">
      <alignment horizontal="center"/>
    </xf>
    <xf numFmtId="0" fontId="14" fillId="2" borderId="3" xfId="13" applyFont="1" applyFill="1" applyBorder="1" applyAlignment="1">
      <alignment horizontal="center"/>
    </xf>
    <xf numFmtId="41" fontId="14" fillId="2" borderId="8" xfId="13" applyNumberFormat="1" applyFont="1" applyFill="1" applyBorder="1" applyAlignment="1">
      <alignment horizontal="center"/>
    </xf>
    <xf numFmtId="165" fontId="5" fillId="2" borderId="9" xfId="13" applyNumberFormat="1" applyFont="1" applyFill="1" applyBorder="1" applyAlignment="1">
      <alignment horizontal="center"/>
    </xf>
    <xf numFmtId="3" fontId="5" fillId="0" borderId="0" xfId="13" applyNumberFormat="1" applyFont="1" applyFill="1" applyBorder="1" applyAlignment="1">
      <alignment horizontal="centerContinuous"/>
    </xf>
    <xf numFmtId="41" fontId="5" fillId="0" borderId="0" xfId="13" applyNumberFormat="1" applyFont="1" applyFill="1" applyBorder="1" applyAlignment="1">
      <alignment horizontal="centerContinuous"/>
    </xf>
    <xf numFmtId="165" fontId="5" fillId="0" borderId="0" xfId="13" applyNumberFormat="1" applyFont="1" applyFill="1" applyBorder="1"/>
    <xf numFmtId="0" fontId="10" fillId="0" borderId="0" xfId="5" applyFont="1" applyFill="1" applyBorder="1" applyAlignment="1">
      <alignment horizontal="center"/>
    </xf>
    <xf numFmtId="0" fontId="3" fillId="0" borderId="0" xfId="13" applyFont="1" applyFill="1" applyBorder="1" applyAlignment="1">
      <alignment horizontal="center"/>
    </xf>
    <xf numFmtId="3" fontId="3" fillId="0" borderId="0" xfId="13" applyNumberFormat="1" applyFont="1" applyFill="1" applyBorder="1" applyAlignment="1">
      <alignment horizontal="center"/>
    </xf>
    <xf numFmtId="41" fontId="3" fillId="0" borderId="0" xfId="13" applyNumberFormat="1" applyFont="1" applyFill="1" applyBorder="1" applyAlignment="1">
      <alignment horizontal="center"/>
    </xf>
    <xf numFmtId="165" fontId="3" fillId="0" borderId="0" xfId="13" applyNumberFormat="1" applyFont="1" applyFill="1" applyBorder="1"/>
    <xf numFmtId="0" fontId="2" fillId="0" borderId="0" xfId="8" applyFont="1" applyFill="1" applyBorder="1" applyAlignment="1">
      <alignment horizontal="centerContinuous"/>
    </xf>
    <xf numFmtId="41" fontId="2" fillId="0" borderId="0" xfId="8" applyNumberFormat="1" applyFont="1" applyFill="1" applyBorder="1" applyAlignment="1">
      <alignment horizontal="centerContinuous"/>
    </xf>
    <xf numFmtId="165" fontId="2" fillId="0" borderId="0" xfId="8" applyNumberFormat="1" applyFont="1" applyFill="1" applyBorder="1" applyAlignment="1">
      <alignment horizontal="centerContinuous"/>
    </xf>
    <xf numFmtId="0" fontId="5" fillId="0" borderId="0" xfId="8" applyFont="1" applyFill="1" applyBorder="1"/>
    <xf numFmtId="41" fontId="3" fillId="0" borderId="0" xfId="8" applyNumberFormat="1" applyFont="1" applyFill="1" applyBorder="1" applyAlignment="1">
      <alignment horizontal="centerContinuous"/>
    </xf>
    <xf numFmtId="165" fontId="3" fillId="0" borderId="0" xfId="8" applyNumberFormat="1" applyFont="1" applyFill="1" applyBorder="1" applyAlignment="1">
      <alignment horizontal="centerContinuous"/>
    </xf>
    <xf numFmtId="166" fontId="2" fillId="0" borderId="0" xfId="8" applyNumberFormat="1" applyFont="1" applyFill="1" applyBorder="1" applyAlignment="1">
      <alignment horizontal="centerContinuous"/>
    </xf>
    <xf numFmtId="0" fontId="3" fillId="0" borderId="0" xfId="8" applyFont="1" applyFill="1" applyBorder="1" applyAlignment="1">
      <alignment horizontal="center"/>
    </xf>
    <xf numFmtId="41" fontId="3" fillId="0" borderId="0" xfId="8" applyNumberFormat="1" applyFont="1" applyFill="1" applyBorder="1" applyAlignment="1">
      <alignment horizontal="center"/>
    </xf>
    <xf numFmtId="165" fontId="3" fillId="0" borderId="0" xfId="8" applyNumberFormat="1" applyFont="1" applyFill="1" applyBorder="1" applyAlignment="1">
      <alignment horizontal="center"/>
    </xf>
    <xf numFmtId="0" fontId="14" fillId="2" borderId="1" xfId="8" applyFont="1" applyFill="1" applyBorder="1" applyAlignment="1">
      <alignment horizontal="right" wrapText="1"/>
    </xf>
    <xf numFmtId="0" fontId="14" fillId="0" borderId="0" xfId="8" applyFont="1" applyFill="1" applyBorder="1"/>
    <xf numFmtId="41" fontId="5" fillId="0" borderId="0" xfId="8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41" fontId="5" fillId="2" borderId="4" xfId="8" applyNumberFormat="1" applyFont="1" applyFill="1" applyBorder="1" applyAlignment="1">
      <alignment horizontal="center"/>
    </xf>
    <xf numFmtId="165" fontId="5" fillId="2" borderId="5" xfId="8" applyNumberFormat="1" applyFont="1" applyFill="1" applyBorder="1" applyAlignment="1">
      <alignment horizontal="center"/>
    </xf>
    <xf numFmtId="0" fontId="14" fillId="2" borderId="2" xfId="8" applyFont="1" applyFill="1" applyBorder="1" applyAlignment="1">
      <alignment horizontal="left"/>
    </xf>
    <xf numFmtId="0" fontId="14" fillId="0" borderId="0" xfId="8" applyFont="1" applyFill="1" applyBorder="1" applyAlignment="1">
      <alignment horizontal="right"/>
    </xf>
    <xf numFmtId="41" fontId="14" fillId="2" borderId="6" xfId="8" applyNumberFormat="1" applyFont="1" applyFill="1" applyBorder="1" applyAlignment="1">
      <alignment horizontal="center"/>
    </xf>
    <xf numFmtId="165" fontId="14" fillId="2" borderId="7" xfId="8" applyNumberFormat="1" applyFont="1" applyFill="1" applyBorder="1" applyAlignment="1">
      <alignment horizontal="center" vertical="top"/>
    </xf>
    <xf numFmtId="41" fontId="5" fillId="2" borderId="8" xfId="8" applyNumberFormat="1" applyFont="1" applyFill="1" applyBorder="1" applyAlignment="1">
      <alignment horizontal="center"/>
    </xf>
    <xf numFmtId="165" fontId="5" fillId="2" borderId="9" xfId="8" applyNumberFormat="1" applyFont="1" applyFill="1" applyBorder="1" applyAlignment="1">
      <alignment horizontal="center"/>
    </xf>
    <xf numFmtId="0" fontId="5" fillId="0" borderId="0" xfId="8" applyFont="1" applyFill="1" applyBorder="1" applyAlignment="1">
      <alignment horizontal="center"/>
    </xf>
    <xf numFmtId="0" fontId="2" fillId="0" borderId="0" xfId="7" applyFont="1" applyFill="1" applyBorder="1" applyAlignment="1">
      <alignment horizontal="centerContinuous"/>
    </xf>
    <xf numFmtId="41" fontId="2" fillId="0" borderId="0" xfId="7" applyNumberFormat="1" applyFont="1" applyFill="1" applyBorder="1" applyAlignment="1">
      <alignment horizontal="centerContinuous"/>
    </xf>
    <xf numFmtId="0" fontId="5" fillId="0" borderId="0" xfId="7" applyFont="1" applyFill="1" applyBorder="1"/>
    <xf numFmtId="41" fontId="3" fillId="0" borderId="0" xfId="7" applyNumberFormat="1" applyFont="1" applyFill="1" applyBorder="1" applyAlignment="1">
      <alignment horizontal="centerContinuous"/>
    </xf>
    <xf numFmtId="166" fontId="2" fillId="0" borderId="0" xfId="7" applyNumberFormat="1" applyFont="1" applyFill="1" applyBorder="1" applyAlignment="1">
      <alignment horizontal="centerContinuous"/>
    </xf>
    <xf numFmtId="0" fontId="3" fillId="0" borderId="0" xfId="7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0" fontId="14" fillId="2" borderId="1" xfId="7" applyFont="1" applyFill="1" applyBorder="1" applyAlignment="1">
      <alignment horizontal="right"/>
    </xf>
    <xf numFmtId="0" fontId="14" fillId="0" borderId="0" xfId="7" applyFont="1" applyFill="1" applyBorder="1" applyAlignment="1">
      <alignment horizontal="centerContinuous"/>
    </xf>
    <xf numFmtId="0" fontId="14" fillId="0" borderId="0" xfId="7" applyFont="1" applyFill="1" applyBorder="1"/>
    <xf numFmtId="0" fontId="14" fillId="0" borderId="0" xfId="7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41" fontId="5" fillId="0" borderId="0" xfId="7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horizontal="left"/>
    </xf>
    <xf numFmtId="0" fontId="5" fillId="0" borderId="0" xfId="7" applyFont="1" applyFill="1" applyBorder="1" applyAlignment="1">
      <alignment horizontal="right"/>
    </xf>
    <xf numFmtId="41" fontId="5" fillId="2" borderId="4" xfId="7" applyNumberFormat="1" applyFont="1" applyFill="1" applyBorder="1" applyAlignment="1">
      <alignment horizontal="center"/>
    </xf>
    <xf numFmtId="0" fontId="14" fillId="2" borderId="2" xfId="7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41" fontId="14" fillId="2" borderId="6" xfId="7" applyNumberFormat="1" applyFont="1" applyFill="1" applyBorder="1" applyAlignment="1">
      <alignment horizontal="center"/>
    </xf>
    <xf numFmtId="0" fontId="5" fillId="2" borderId="3" xfId="7" applyFont="1" applyFill="1" applyBorder="1" applyAlignment="1">
      <alignment horizontal="center"/>
    </xf>
    <xf numFmtId="41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165" fontId="5" fillId="0" borderId="0" xfId="8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right" vertical="center"/>
    </xf>
    <xf numFmtId="0" fontId="5" fillId="0" borderId="0" xfId="8" applyFont="1" applyFill="1" applyBorder="1" applyAlignment="1">
      <alignment vertical="center"/>
    </xf>
    <xf numFmtId="0" fontId="5" fillId="0" borderId="0" xfId="13" applyFont="1" applyFill="1" applyBorder="1" applyAlignment="1">
      <alignment horizontal="center" vertical="center"/>
    </xf>
    <xf numFmtId="3" fontId="5" fillId="0" borderId="0" xfId="13" applyNumberFormat="1" applyFont="1" applyFill="1" applyBorder="1" applyAlignment="1">
      <alignment horizontal="center" vertical="center"/>
    </xf>
    <xf numFmtId="165" fontId="5" fillId="0" borderId="0" xfId="13" applyNumberFormat="1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164" fontId="5" fillId="0" borderId="0" xfId="12" applyNumberFormat="1" applyFont="1" applyFill="1" applyBorder="1" applyAlignment="1">
      <alignment horizontal="center" vertical="center"/>
    </xf>
    <xf numFmtId="41" fontId="5" fillId="0" borderId="0" xfId="12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 wrapText="1"/>
    </xf>
    <xf numFmtId="0" fontId="14" fillId="0" borderId="0" xfId="10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165" fontId="5" fillId="0" borderId="0" xfId="10" applyNumberFormat="1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14" fillId="2" borderId="4" xfId="4" applyNumberFormat="1" applyFont="1" applyFill="1" applyBorder="1" applyAlignment="1">
      <alignment horizontal="center" wrapText="1"/>
    </xf>
    <xf numFmtId="41" fontId="14" fillId="2" borderId="5" xfId="4" applyNumberFormat="1" applyFont="1" applyFill="1" applyBorder="1" applyAlignment="1">
      <alignment horizontal="center" wrapText="1"/>
    </xf>
    <xf numFmtId="0" fontId="14" fillId="2" borderId="2" xfId="5" applyFont="1" applyFill="1" applyBorder="1" applyAlignment="1">
      <alignment horizontal="left" wrapText="1"/>
    </xf>
    <xf numFmtId="0" fontId="14" fillId="2" borderId="3" xfId="5" applyFont="1" applyFill="1" applyBorder="1" applyAlignment="1">
      <alignment horizontal="left" wrapText="1"/>
    </xf>
    <xf numFmtId="0" fontId="14" fillId="2" borderId="4" xfId="4" applyFont="1" applyFill="1" applyBorder="1" applyAlignment="1">
      <alignment horizontal="center" wrapText="1"/>
    </xf>
    <xf numFmtId="0" fontId="14" fillId="2" borderId="5" xfId="4" applyFont="1" applyFill="1" applyBorder="1" applyAlignment="1">
      <alignment horizontal="center" wrapText="1"/>
    </xf>
    <xf numFmtId="0" fontId="14" fillId="2" borderId="2" xfId="4" applyFont="1" applyFill="1" applyBorder="1" applyAlignment="1">
      <alignment horizontal="left" wrapText="1"/>
    </xf>
    <xf numFmtId="0" fontId="14" fillId="2" borderId="3" xfId="4" applyFont="1" applyFill="1" applyBorder="1" applyAlignment="1">
      <alignment horizontal="left" wrapText="1"/>
    </xf>
    <xf numFmtId="0" fontId="14" fillId="2" borderId="10" xfId="4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43" fontId="14" fillId="2" borderId="4" xfId="1" applyFont="1" applyFill="1" applyBorder="1" applyAlignment="1">
      <alignment horizontal="center" wrapText="1"/>
    </xf>
    <xf numFmtId="43" fontId="14" fillId="2" borderId="5" xfId="1" applyFont="1" applyFill="1" applyBorder="1" applyAlignment="1">
      <alignment horizontal="center" wrapText="1"/>
    </xf>
    <xf numFmtId="0" fontId="14" fillId="2" borderId="2" xfId="10" applyFont="1" applyFill="1" applyBorder="1" applyAlignment="1">
      <alignment horizontal="left"/>
    </xf>
    <xf numFmtId="0" fontId="14" fillId="2" borderId="3" xfId="10" applyFont="1" applyFill="1" applyBorder="1" applyAlignment="1">
      <alignment horizontal="left"/>
    </xf>
    <xf numFmtId="0" fontId="14" fillId="2" borderId="2" xfId="12" applyFont="1" applyFill="1" applyBorder="1" applyAlignment="1">
      <alignment horizontal="left"/>
    </xf>
    <xf numFmtId="0" fontId="14" fillId="2" borderId="3" xfId="12" applyFont="1" applyFill="1" applyBorder="1" applyAlignment="1">
      <alignment horizontal="left"/>
    </xf>
    <xf numFmtId="41" fontId="14" fillId="0" borderId="0" xfId="4" applyNumberFormat="1" applyFont="1" applyFill="1" applyBorder="1" applyAlignment="1">
      <alignment horizontal="center" wrapText="1"/>
    </xf>
    <xf numFmtId="0" fontId="14" fillId="2" borderId="2" xfId="13" applyFont="1" applyFill="1" applyBorder="1" applyAlignment="1">
      <alignment horizontal="center" wrapText="1"/>
    </xf>
    <xf numFmtId="0" fontId="14" fillId="2" borderId="3" xfId="13" applyFont="1" applyFill="1" applyBorder="1" applyAlignment="1">
      <alignment horizontal="center" wrapText="1"/>
    </xf>
    <xf numFmtId="0" fontId="14" fillId="2" borderId="2" xfId="8" applyFont="1" applyFill="1" applyBorder="1" applyAlignment="1">
      <alignment horizontal="left" wrapText="1"/>
    </xf>
    <xf numFmtId="0" fontId="14" fillId="2" borderId="3" xfId="8" applyFont="1" applyFill="1" applyBorder="1" applyAlignment="1">
      <alignment horizontal="left" wrapText="1"/>
    </xf>
    <xf numFmtId="0" fontId="14" fillId="2" borderId="2" xfId="7" applyFont="1" applyFill="1" applyBorder="1" applyAlignment="1">
      <alignment horizontal="left"/>
    </xf>
    <xf numFmtId="0" fontId="14" fillId="2" borderId="3" xfId="7" applyFont="1" applyFill="1" applyBorder="1" applyAlignment="1">
      <alignment horizontal="left"/>
    </xf>
  </cellXfs>
  <cellStyles count="14">
    <cellStyle name="Comma" xfId="1" builtinId="3"/>
    <cellStyle name="Hyperlink" xfId="3" builtinId="8"/>
    <cellStyle name="Normal" xfId="0" builtinId="0"/>
    <cellStyle name="Normal_DFAFFIL" xfId="5"/>
    <cellStyle name="Normal_DFAWARD" xfId="4"/>
    <cellStyle name="Normal_DFCOM" xfId="12"/>
    <cellStyle name="Normal_DFDISC" xfId="10"/>
    <cellStyle name="Normal_DFGENDER" xfId="7"/>
    <cellStyle name="Normal_DFLANG" xfId="8"/>
    <cellStyle name="Normal_DFYEARIN" xfId="13"/>
    <cellStyle name="Normal_PDFDISC" xfId="11"/>
    <cellStyle name="Normal_PDFGENDR" xfId="9"/>
    <cellStyle name="Normal_S3DISC" xfId="2"/>
    <cellStyle name="Normal_S3RANK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/>
  </sheetViews>
  <sheetFormatPr defaultRowHeight="15" x14ac:dyDescent="0.3"/>
  <cols>
    <col min="1" max="1" width="22" style="14" customWidth="1"/>
    <col min="2" max="2" width="1.42578125" style="14" customWidth="1"/>
    <col min="3" max="3" width="118.7109375" style="8" customWidth="1"/>
    <col min="4" max="256" width="9.140625" style="6"/>
    <col min="257" max="257" width="22" style="6" customWidth="1"/>
    <col min="258" max="258" width="1.42578125" style="6" customWidth="1"/>
    <col min="259" max="259" width="116.28515625" style="6" customWidth="1"/>
    <col min="260" max="512" width="9.140625" style="6"/>
    <col min="513" max="513" width="22" style="6" customWidth="1"/>
    <col min="514" max="514" width="1.42578125" style="6" customWidth="1"/>
    <col min="515" max="515" width="116.28515625" style="6" customWidth="1"/>
    <col min="516" max="768" width="9.140625" style="6"/>
    <col min="769" max="769" width="22" style="6" customWidth="1"/>
    <col min="770" max="770" width="1.42578125" style="6" customWidth="1"/>
    <col min="771" max="771" width="116.28515625" style="6" customWidth="1"/>
    <col min="772" max="1024" width="9.140625" style="6"/>
    <col min="1025" max="1025" width="22" style="6" customWidth="1"/>
    <col min="1026" max="1026" width="1.42578125" style="6" customWidth="1"/>
    <col min="1027" max="1027" width="116.28515625" style="6" customWidth="1"/>
    <col min="1028" max="1280" width="9.140625" style="6"/>
    <col min="1281" max="1281" width="22" style="6" customWidth="1"/>
    <col min="1282" max="1282" width="1.42578125" style="6" customWidth="1"/>
    <col min="1283" max="1283" width="116.28515625" style="6" customWidth="1"/>
    <col min="1284" max="1536" width="9.140625" style="6"/>
    <col min="1537" max="1537" width="22" style="6" customWidth="1"/>
    <col min="1538" max="1538" width="1.42578125" style="6" customWidth="1"/>
    <col min="1539" max="1539" width="116.28515625" style="6" customWidth="1"/>
    <col min="1540" max="1792" width="9.140625" style="6"/>
    <col min="1793" max="1793" width="22" style="6" customWidth="1"/>
    <col min="1794" max="1794" width="1.42578125" style="6" customWidth="1"/>
    <col min="1795" max="1795" width="116.28515625" style="6" customWidth="1"/>
    <col min="1796" max="2048" width="9.140625" style="6"/>
    <col min="2049" max="2049" width="22" style="6" customWidth="1"/>
    <col min="2050" max="2050" width="1.42578125" style="6" customWidth="1"/>
    <col min="2051" max="2051" width="116.28515625" style="6" customWidth="1"/>
    <col min="2052" max="2304" width="9.140625" style="6"/>
    <col min="2305" max="2305" width="22" style="6" customWidth="1"/>
    <col min="2306" max="2306" width="1.42578125" style="6" customWidth="1"/>
    <col min="2307" max="2307" width="116.28515625" style="6" customWidth="1"/>
    <col min="2308" max="2560" width="9.140625" style="6"/>
    <col min="2561" max="2561" width="22" style="6" customWidth="1"/>
    <col min="2562" max="2562" width="1.42578125" style="6" customWidth="1"/>
    <col min="2563" max="2563" width="116.28515625" style="6" customWidth="1"/>
    <col min="2564" max="2816" width="9.140625" style="6"/>
    <col min="2817" max="2817" width="22" style="6" customWidth="1"/>
    <col min="2818" max="2818" width="1.42578125" style="6" customWidth="1"/>
    <col min="2819" max="2819" width="116.28515625" style="6" customWidth="1"/>
    <col min="2820" max="3072" width="9.140625" style="6"/>
    <col min="3073" max="3073" width="22" style="6" customWidth="1"/>
    <col min="3074" max="3074" width="1.42578125" style="6" customWidth="1"/>
    <col min="3075" max="3075" width="116.28515625" style="6" customWidth="1"/>
    <col min="3076" max="3328" width="9.140625" style="6"/>
    <col min="3329" max="3329" width="22" style="6" customWidth="1"/>
    <col min="3330" max="3330" width="1.42578125" style="6" customWidth="1"/>
    <col min="3331" max="3331" width="116.28515625" style="6" customWidth="1"/>
    <col min="3332" max="3584" width="9.140625" style="6"/>
    <col min="3585" max="3585" width="22" style="6" customWidth="1"/>
    <col min="3586" max="3586" width="1.42578125" style="6" customWidth="1"/>
    <col min="3587" max="3587" width="116.28515625" style="6" customWidth="1"/>
    <col min="3588" max="3840" width="9.140625" style="6"/>
    <col min="3841" max="3841" width="22" style="6" customWidth="1"/>
    <col min="3842" max="3842" width="1.42578125" style="6" customWidth="1"/>
    <col min="3843" max="3843" width="116.28515625" style="6" customWidth="1"/>
    <col min="3844" max="4096" width="9.140625" style="6"/>
    <col min="4097" max="4097" width="22" style="6" customWidth="1"/>
    <col min="4098" max="4098" width="1.42578125" style="6" customWidth="1"/>
    <col min="4099" max="4099" width="116.28515625" style="6" customWidth="1"/>
    <col min="4100" max="4352" width="9.140625" style="6"/>
    <col min="4353" max="4353" width="22" style="6" customWidth="1"/>
    <col min="4354" max="4354" width="1.42578125" style="6" customWidth="1"/>
    <col min="4355" max="4355" width="116.28515625" style="6" customWidth="1"/>
    <col min="4356" max="4608" width="9.140625" style="6"/>
    <col min="4609" max="4609" width="22" style="6" customWidth="1"/>
    <col min="4610" max="4610" width="1.42578125" style="6" customWidth="1"/>
    <col min="4611" max="4611" width="116.28515625" style="6" customWidth="1"/>
    <col min="4612" max="4864" width="9.140625" style="6"/>
    <col min="4865" max="4865" width="22" style="6" customWidth="1"/>
    <col min="4866" max="4866" width="1.42578125" style="6" customWidth="1"/>
    <col min="4867" max="4867" width="116.28515625" style="6" customWidth="1"/>
    <col min="4868" max="5120" width="9.140625" style="6"/>
    <col min="5121" max="5121" width="22" style="6" customWidth="1"/>
    <col min="5122" max="5122" width="1.42578125" style="6" customWidth="1"/>
    <col min="5123" max="5123" width="116.28515625" style="6" customWidth="1"/>
    <col min="5124" max="5376" width="9.140625" style="6"/>
    <col min="5377" max="5377" width="22" style="6" customWidth="1"/>
    <col min="5378" max="5378" width="1.42578125" style="6" customWidth="1"/>
    <col min="5379" max="5379" width="116.28515625" style="6" customWidth="1"/>
    <col min="5380" max="5632" width="9.140625" style="6"/>
    <col min="5633" max="5633" width="22" style="6" customWidth="1"/>
    <col min="5634" max="5634" width="1.42578125" style="6" customWidth="1"/>
    <col min="5635" max="5635" width="116.28515625" style="6" customWidth="1"/>
    <col min="5636" max="5888" width="9.140625" style="6"/>
    <col min="5889" max="5889" width="22" style="6" customWidth="1"/>
    <col min="5890" max="5890" width="1.42578125" style="6" customWidth="1"/>
    <col min="5891" max="5891" width="116.28515625" style="6" customWidth="1"/>
    <col min="5892" max="6144" width="9.140625" style="6"/>
    <col min="6145" max="6145" width="22" style="6" customWidth="1"/>
    <col min="6146" max="6146" width="1.42578125" style="6" customWidth="1"/>
    <col min="6147" max="6147" width="116.28515625" style="6" customWidth="1"/>
    <col min="6148" max="6400" width="9.140625" style="6"/>
    <col min="6401" max="6401" width="22" style="6" customWidth="1"/>
    <col min="6402" max="6402" width="1.42578125" style="6" customWidth="1"/>
    <col min="6403" max="6403" width="116.28515625" style="6" customWidth="1"/>
    <col min="6404" max="6656" width="9.140625" style="6"/>
    <col min="6657" max="6657" width="22" style="6" customWidth="1"/>
    <col min="6658" max="6658" width="1.42578125" style="6" customWidth="1"/>
    <col min="6659" max="6659" width="116.28515625" style="6" customWidth="1"/>
    <col min="6660" max="6912" width="9.140625" style="6"/>
    <col min="6913" max="6913" width="22" style="6" customWidth="1"/>
    <col min="6914" max="6914" width="1.42578125" style="6" customWidth="1"/>
    <col min="6915" max="6915" width="116.28515625" style="6" customWidth="1"/>
    <col min="6916" max="7168" width="9.140625" style="6"/>
    <col min="7169" max="7169" width="22" style="6" customWidth="1"/>
    <col min="7170" max="7170" width="1.42578125" style="6" customWidth="1"/>
    <col min="7171" max="7171" width="116.28515625" style="6" customWidth="1"/>
    <col min="7172" max="7424" width="9.140625" style="6"/>
    <col min="7425" max="7425" width="22" style="6" customWidth="1"/>
    <col min="7426" max="7426" width="1.42578125" style="6" customWidth="1"/>
    <col min="7427" max="7427" width="116.28515625" style="6" customWidth="1"/>
    <col min="7428" max="7680" width="9.140625" style="6"/>
    <col min="7681" max="7681" width="22" style="6" customWidth="1"/>
    <col min="7682" max="7682" width="1.42578125" style="6" customWidth="1"/>
    <col min="7683" max="7683" width="116.28515625" style="6" customWidth="1"/>
    <col min="7684" max="7936" width="9.140625" style="6"/>
    <col min="7937" max="7937" width="22" style="6" customWidth="1"/>
    <col min="7938" max="7938" width="1.42578125" style="6" customWidth="1"/>
    <col min="7939" max="7939" width="116.28515625" style="6" customWidth="1"/>
    <col min="7940" max="8192" width="9.140625" style="6"/>
    <col min="8193" max="8193" width="22" style="6" customWidth="1"/>
    <col min="8194" max="8194" width="1.42578125" style="6" customWidth="1"/>
    <col min="8195" max="8195" width="116.28515625" style="6" customWidth="1"/>
    <col min="8196" max="8448" width="9.140625" style="6"/>
    <col min="8449" max="8449" width="22" style="6" customWidth="1"/>
    <col min="8450" max="8450" width="1.42578125" style="6" customWidth="1"/>
    <col min="8451" max="8451" width="116.28515625" style="6" customWidth="1"/>
    <col min="8452" max="8704" width="9.140625" style="6"/>
    <col min="8705" max="8705" width="22" style="6" customWidth="1"/>
    <col min="8706" max="8706" width="1.42578125" style="6" customWidth="1"/>
    <col min="8707" max="8707" width="116.28515625" style="6" customWidth="1"/>
    <col min="8708" max="8960" width="9.140625" style="6"/>
    <col min="8961" max="8961" width="22" style="6" customWidth="1"/>
    <col min="8962" max="8962" width="1.42578125" style="6" customWidth="1"/>
    <col min="8963" max="8963" width="116.28515625" style="6" customWidth="1"/>
    <col min="8964" max="9216" width="9.140625" style="6"/>
    <col min="9217" max="9217" width="22" style="6" customWidth="1"/>
    <col min="9218" max="9218" width="1.42578125" style="6" customWidth="1"/>
    <col min="9219" max="9219" width="116.28515625" style="6" customWidth="1"/>
    <col min="9220" max="9472" width="9.140625" style="6"/>
    <col min="9473" max="9473" width="22" style="6" customWidth="1"/>
    <col min="9474" max="9474" width="1.42578125" style="6" customWidth="1"/>
    <col min="9475" max="9475" width="116.28515625" style="6" customWidth="1"/>
    <col min="9476" max="9728" width="9.140625" style="6"/>
    <col min="9729" max="9729" width="22" style="6" customWidth="1"/>
    <col min="9730" max="9730" width="1.42578125" style="6" customWidth="1"/>
    <col min="9731" max="9731" width="116.28515625" style="6" customWidth="1"/>
    <col min="9732" max="9984" width="9.140625" style="6"/>
    <col min="9985" max="9985" width="22" style="6" customWidth="1"/>
    <col min="9986" max="9986" width="1.42578125" style="6" customWidth="1"/>
    <col min="9987" max="9987" width="116.28515625" style="6" customWidth="1"/>
    <col min="9988" max="10240" width="9.140625" style="6"/>
    <col min="10241" max="10241" width="22" style="6" customWidth="1"/>
    <col min="10242" max="10242" width="1.42578125" style="6" customWidth="1"/>
    <col min="10243" max="10243" width="116.28515625" style="6" customWidth="1"/>
    <col min="10244" max="10496" width="9.140625" style="6"/>
    <col min="10497" max="10497" width="22" style="6" customWidth="1"/>
    <col min="10498" max="10498" width="1.42578125" style="6" customWidth="1"/>
    <col min="10499" max="10499" width="116.28515625" style="6" customWidth="1"/>
    <col min="10500" max="10752" width="9.140625" style="6"/>
    <col min="10753" max="10753" width="22" style="6" customWidth="1"/>
    <col min="10754" max="10754" width="1.42578125" style="6" customWidth="1"/>
    <col min="10755" max="10755" width="116.28515625" style="6" customWidth="1"/>
    <col min="10756" max="11008" width="9.140625" style="6"/>
    <col min="11009" max="11009" width="22" style="6" customWidth="1"/>
    <col min="11010" max="11010" width="1.42578125" style="6" customWidth="1"/>
    <col min="11011" max="11011" width="116.28515625" style="6" customWidth="1"/>
    <col min="11012" max="11264" width="9.140625" style="6"/>
    <col min="11265" max="11265" width="22" style="6" customWidth="1"/>
    <col min="11266" max="11266" width="1.42578125" style="6" customWidth="1"/>
    <col min="11267" max="11267" width="116.28515625" style="6" customWidth="1"/>
    <col min="11268" max="11520" width="9.140625" style="6"/>
    <col min="11521" max="11521" width="22" style="6" customWidth="1"/>
    <col min="11522" max="11522" width="1.42578125" style="6" customWidth="1"/>
    <col min="11523" max="11523" width="116.28515625" style="6" customWidth="1"/>
    <col min="11524" max="11776" width="9.140625" style="6"/>
    <col min="11777" max="11777" width="22" style="6" customWidth="1"/>
    <col min="11778" max="11778" width="1.42578125" style="6" customWidth="1"/>
    <col min="11779" max="11779" width="116.28515625" style="6" customWidth="1"/>
    <col min="11780" max="12032" width="9.140625" style="6"/>
    <col min="12033" max="12033" width="22" style="6" customWidth="1"/>
    <col min="12034" max="12034" width="1.42578125" style="6" customWidth="1"/>
    <col min="12035" max="12035" width="116.28515625" style="6" customWidth="1"/>
    <col min="12036" max="12288" width="9.140625" style="6"/>
    <col min="12289" max="12289" width="22" style="6" customWidth="1"/>
    <col min="12290" max="12290" width="1.42578125" style="6" customWidth="1"/>
    <col min="12291" max="12291" width="116.28515625" style="6" customWidth="1"/>
    <col min="12292" max="12544" width="9.140625" style="6"/>
    <col min="12545" max="12545" width="22" style="6" customWidth="1"/>
    <col min="12546" max="12546" width="1.42578125" style="6" customWidth="1"/>
    <col min="12547" max="12547" width="116.28515625" style="6" customWidth="1"/>
    <col min="12548" max="12800" width="9.140625" style="6"/>
    <col min="12801" max="12801" width="22" style="6" customWidth="1"/>
    <col min="12802" max="12802" width="1.42578125" style="6" customWidth="1"/>
    <col min="12803" max="12803" width="116.28515625" style="6" customWidth="1"/>
    <col min="12804" max="13056" width="9.140625" style="6"/>
    <col min="13057" max="13057" width="22" style="6" customWidth="1"/>
    <col min="13058" max="13058" width="1.42578125" style="6" customWidth="1"/>
    <col min="13059" max="13059" width="116.28515625" style="6" customWidth="1"/>
    <col min="13060" max="13312" width="9.140625" style="6"/>
    <col min="13313" max="13313" width="22" style="6" customWidth="1"/>
    <col min="13314" max="13314" width="1.42578125" style="6" customWidth="1"/>
    <col min="13315" max="13315" width="116.28515625" style="6" customWidth="1"/>
    <col min="13316" max="13568" width="9.140625" style="6"/>
    <col min="13569" max="13569" width="22" style="6" customWidth="1"/>
    <col min="13570" max="13570" width="1.42578125" style="6" customWidth="1"/>
    <col min="13571" max="13571" width="116.28515625" style="6" customWidth="1"/>
    <col min="13572" max="13824" width="9.140625" style="6"/>
    <col min="13825" max="13825" width="22" style="6" customWidth="1"/>
    <col min="13826" max="13826" width="1.42578125" style="6" customWidth="1"/>
    <col min="13827" max="13827" width="116.28515625" style="6" customWidth="1"/>
    <col min="13828" max="14080" width="9.140625" style="6"/>
    <col min="14081" max="14081" width="22" style="6" customWidth="1"/>
    <col min="14082" max="14082" width="1.42578125" style="6" customWidth="1"/>
    <col min="14083" max="14083" width="116.28515625" style="6" customWidth="1"/>
    <col min="14084" max="14336" width="9.140625" style="6"/>
    <col min="14337" max="14337" width="22" style="6" customWidth="1"/>
    <col min="14338" max="14338" width="1.42578125" style="6" customWidth="1"/>
    <col min="14339" max="14339" width="116.28515625" style="6" customWidth="1"/>
    <col min="14340" max="14592" width="9.140625" style="6"/>
    <col min="14593" max="14593" width="22" style="6" customWidth="1"/>
    <col min="14594" max="14594" width="1.42578125" style="6" customWidth="1"/>
    <col min="14595" max="14595" width="116.28515625" style="6" customWidth="1"/>
    <col min="14596" max="14848" width="9.140625" style="6"/>
    <col min="14849" max="14849" width="22" style="6" customWidth="1"/>
    <col min="14850" max="14850" width="1.42578125" style="6" customWidth="1"/>
    <col min="14851" max="14851" width="116.28515625" style="6" customWidth="1"/>
    <col min="14852" max="15104" width="9.140625" style="6"/>
    <col min="15105" max="15105" width="22" style="6" customWidth="1"/>
    <col min="15106" max="15106" width="1.42578125" style="6" customWidth="1"/>
    <col min="15107" max="15107" width="116.28515625" style="6" customWidth="1"/>
    <col min="15108" max="15360" width="9.140625" style="6"/>
    <col min="15361" max="15361" width="22" style="6" customWidth="1"/>
    <col min="15362" max="15362" width="1.42578125" style="6" customWidth="1"/>
    <col min="15363" max="15363" width="116.28515625" style="6" customWidth="1"/>
    <col min="15364" max="15616" width="9.140625" style="6"/>
    <col min="15617" max="15617" width="22" style="6" customWidth="1"/>
    <col min="15618" max="15618" width="1.42578125" style="6" customWidth="1"/>
    <col min="15619" max="15619" width="116.28515625" style="6" customWidth="1"/>
    <col min="15620" max="15872" width="9.140625" style="6"/>
    <col min="15873" max="15873" width="22" style="6" customWidth="1"/>
    <col min="15874" max="15874" width="1.42578125" style="6" customWidth="1"/>
    <col min="15875" max="15875" width="116.28515625" style="6" customWidth="1"/>
    <col min="15876" max="16128" width="9.140625" style="6"/>
    <col min="16129" max="16129" width="22" style="6" customWidth="1"/>
    <col min="16130" max="16130" width="1.42578125" style="6" customWidth="1"/>
    <col min="16131" max="16131" width="116.28515625" style="6" customWidth="1"/>
    <col min="16132" max="16384" width="9.140625" style="6"/>
  </cols>
  <sheetData>
    <row r="1" spans="1:3" s="3" customFormat="1" ht="18" x14ac:dyDescent="0.35">
      <c r="A1" s="1" t="s">
        <v>0</v>
      </c>
      <c r="B1" s="1"/>
      <c r="C1" s="2"/>
    </row>
    <row r="2" spans="1:3" ht="18" x14ac:dyDescent="0.35">
      <c r="A2" s="4" t="s">
        <v>173</v>
      </c>
      <c r="B2" s="5"/>
      <c r="C2" s="5"/>
    </row>
    <row r="3" spans="1:3" ht="18" x14ac:dyDescent="0.35">
      <c r="A3" s="4" t="s">
        <v>174</v>
      </c>
      <c r="B3" s="5"/>
      <c r="C3" s="5"/>
    </row>
    <row r="4" spans="1:3" ht="21" x14ac:dyDescent="0.35">
      <c r="A4" s="7"/>
      <c r="B4" s="7"/>
    </row>
    <row r="5" spans="1:3" s="11" customFormat="1" ht="16.5" x14ac:dyDescent="0.3">
      <c r="A5" s="9" t="s">
        <v>1</v>
      </c>
      <c r="B5" s="10"/>
      <c r="C5" s="10" t="s">
        <v>2</v>
      </c>
    </row>
    <row r="6" spans="1:3" s="20" customFormat="1" ht="38.25" customHeight="1" x14ac:dyDescent="0.3">
      <c r="A6" s="17" t="s">
        <v>3</v>
      </c>
      <c r="B6" s="18"/>
      <c r="C6" s="19" t="s">
        <v>4</v>
      </c>
    </row>
    <row r="7" spans="1:3" s="20" customFormat="1" ht="38.25" customHeight="1" x14ac:dyDescent="0.3">
      <c r="A7" s="21" t="s">
        <v>5</v>
      </c>
      <c r="B7" s="18"/>
      <c r="C7" s="22" t="s">
        <v>6</v>
      </c>
    </row>
    <row r="8" spans="1:3" s="20" customFormat="1" ht="38.25" customHeight="1" x14ac:dyDescent="0.3">
      <c r="A8" s="21" t="s">
        <v>7</v>
      </c>
      <c r="B8" s="18"/>
      <c r="C8" s="23" t="s">
        <v>8</v>
      </c>
    </row>
    <row r="9" spans="1:3" s="20" customFormat="1" ht="38.25" customHeight="1" x14ac:dyDescent="0.3">
      <c r="A9" s="21" t="s">
        <v>9</v>
      </c>
      <c r="B9" s="18"/>
      <c r="C9" s="22" t="s">
        <v>10</v>
      </c>
    </row>
    <row r="10" spans="1:3" s="20" customFormat="1" ht="38.25" customHeight="1" x14ac:dyDescent="0.3">
      <c r="A10" s="21" t="s">
        <v>11</v>
      </c>
      <c r="B10" s="18"/>
      <c r="C10" s="22" t="s">
        <v>12</v>
      </c>
    </row>
    <row r="11" spans="1:3" s="20" customFormat="1" ht="38.25" customHeight="1" x14ac:dyDescent="0.3">
      <c r="A11" s="21" t="s">
        <v>13</v>
      </c>
      <c r="B11" s="18"/>
      <c r="C11" s="22" t="s">
        <v>14</v>
      </c>
    </row>
    <row r="12" spans="1:3" s="20" customFormat="1" ht="38.25" customHeight="1" x14ac:dyDescent="0.3">
      <c r="A12" s="21" t="s">
        <v>15</v>
      </c>
      <c r="B12" s="18"/>
      <c r="C12" s="22" t="s">
        <v>16</v>
      </c>
    </row>
    <row r="13" spans="1:3" s="20" customFormat="1" ht="38.25" customHeight="1" x14ac:dyDescent="0.3">
      <c r="A13" s="21" t="s">
        <v>17</v>
      </c>
      <c r="B13" s="18"/>
      <c r="C13" s="22" t="s">
        <v>18</v>
      </c>
    </row>
    <row r="14" spans="1:3" s="20" customFormat="1" ht="38.25" customHeight="1" x14ac:dyDescent="0.3">
      <c r="A14" s="24" t="s">
        <v>19</v>
      </c>
      <c r="B14" s="18"/>
      <c r="C14" s="25" t="s">
        <v>20</v>
      </c>
    </row>
    <row r="15" spans="1:3" x14ac:dyDescent="0.3">
      <c r="A15" s="8"/>
      <c r="C15" s="14"/>
    </row>
    <row r="16" spans="1:3" ht="15.75" x14ac:dyDescent="0.35">
      <c r="A16" s="15" t="s">
        <v>175</v>
      </c>
      <c r="B16" s="16"/>
    </row>
  </sheetData>
  <printOptions horizontalCentered="1"/>
  <pageMargins left="0" right="0" top="0.39370078740157483" bottom="0.39370078740157483" header="0" footer="0"/>
  <pageSetup scale="80" orientation="portrait" verticalDpi="0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8" x14ac:dyDescent="0.35"/>
  <cols>
    <col min="1" max="1" width="49.42578125" style="264" customWidth="1"/>
    <col min="2" max="2" width="1.5703125" style="264" customWidth="1"/>
    <col min="3" max="3" width="30" style="265" customWidth="1"/>
    <col min="4" max="4" width="30" style="243" customWidth="1"/>
    <col min="5" max="256" width="9.140625" style="261"/>
    <col min="257" max="257" width="39.7109375" style="261" customWidth="1"/>
    <col min="258" max="258" width="1.5703125" style="261" customWidth="1"/>
    <col min="259" max="260" width="30" style="261" customWidth="1"/>
    <col min="261" max="512" width="9.140625" style="261"/>
    <col min="513" max="513" width="39.7109375" style="261" customWidth="1"/>
    <col min="514" max="514" width="1.5703125" style="261" customWidth="1"/>
    <col min="515" max="516" width="30" style="261" customWidth="1"/>
    <col min="517" max="768" width="9.140625" style="261"/>
    <col min="769" max="769" width="39.7109375" style="261" customWidth="1"/>
    <col min="770" max="770" width="1.5703125" style="261" customWidth="1"/>
    <col min="771" max="772" width="30" style="261" customWidth="1"/>
    <col min="773" max="1024" width="9.140625" style="261"/>
    <col min="1025" max="1025" width="39.7109375" style="261" customWidth="1"/>
    <col min="1026" max="1026" width="1.5703125" style="261" customWidth="1"/>
    <col min="1027" max="1028" width="30" style="261" customWidth="1"/>
    <col min="1029" max="1280" width="9.140625" style="261"/>
    <col min="1281" max="1281" width="39.7109375" style="261" customWidth="1"/>
    <col min="1282" max="1282" width="1.5703125" style="261" customWidth="1"/>
    <col min="1283" max="1284" width="30" style="261" customWidth="1"/>
    <col min="1285" max="1536" width="9.140625" style="261"/>
    <col min="1537" max="1537" width="39.7109375" style="261" customWidth="1"/>
    <col min="1538" max="1538" width="1.5703125" style="261" customWidth="1"/>
    <col min="1539" max="1540" width="30" style="261" customWidth="1"/>
    <col min="1541" max="1792" width="9.140625" style="261"/>
    <col min="1793" max="1793" width="39.7109375" style="261" customWidth="1"/>
    <col min="1794" max="1794" width="1.5703125" style="261" customWidth="1"/>
    <col min="1795" max="1796" width="30" style="261" customWidth="1"/>
    <col min="1797" max="2048" width="9.140625" style="261"/>
    <col min="2049" max="2049" width="39.7109375" style="261" customWidth="1"/>
    <col min="2050" max="2050" width="1.5703125" style="261" customWidth="1"/>
    <col min="2051" max="2052" width="30" style="261" customWidth="1"/>
    <col min="2053" max="2304" width="9.140625" style="261"/>
    <col min="2305" max="2305" width="39.7109375" style="261" customWidth="1"/>
    <col min="2306" max="2306" width="1.5703125" style="261" customWidth="1"/>
    <col min="2307" max="2308" width="30" style="261" customWidth="1"/>
    <col min="2309" max="2560" width="9.140625" style="261"/>
    <col min="2561" max="2561" width="39.7109375" style="261" customWidth="1"/>
    <col min="2562" max="2562" width="1.5703125" style="261" customWidth="1"/>
    <col min="2563" max="2564" width="30" style="261" customWidth="1"/>
    <col min="2565" max="2816" width="9.140625" style="261"/>
    <col min="2817" max="2817" width="39.7109375" style="261" customWidth="1"/>
    <col min="2818" max="2818" width="1.5703125" style="261" customWidth="1"/>
    <col min="2819" max="2820" width="30" style="261" customWidth="1"/>
    <col min="2821" max="3072" width="9.140625" style="261"/>
    <col min="3073" max="3073" width="39.7109375" style="261" customWidth="1"/>
    <col min="3074" max="3074" width="1.5703125" style="261" customWidth="1"/>
    <col min="3075" max="3076" width="30" style="261" customWidth="1"/>
    <col min="3077" max="3328" width="9.140625" style="261"/>
    <col min="3329" max="3329" width="39.7109375" style="261" customWidth="1"/>
    <col min="3330" max="3330" width="1.5703125" style="261" customWidth="1"/>
    <col min="3331" max="3332" width="30" style="261" customWidth="1"/>
    <col min="3333" max="3584" width="9.140625" style="261"/>
    <col min="3585" max="3585" width="39.7109375" style="261" customWidth="1"/>
    <col min="3586" max="3586" width="1.5703125" style="261" customWidth="1"/>
    <col min="3587" max="3588" width="30" style="261" customWidth="1"/>
    <col min="3589" max="3840" width="9.140625" style="261"/>
    <col min="3841" max="3841" width="39.7109375" style="261" customWidth="1"/>
    <col min="3842" max="3842" width="1.5703125" style="261" customWidth="1"/>
    <col min="3843" max="3844" width="30" style="261" customWidth="1"/>
    <col min="3845" max="4096" width="9.140625" style="261"/>
    <col min="4097" max="4097" width="39.7109375" style="261" customWidth="1"/>
    <col min="4098" max="4098" width="1.5703125" style="261" customWidth="1"/>
    <col min="4099" max="4100" width="30" style="261" customWidth="1"/>
    <col min="4101" max="4352" width="9.140625" style="261"/>
    <col min="4353" max="4353" width="39.7109375" style="261" customWidth="1"/>
    <col min="4354" max="4354" width="1.5703125" style="261" customWidth="1"/>
    <col min="4355" max="4356" width="30" style="261" customWidth="1"/>
    <col min="4357" max="4608" width="9.140625" style="261"/>
    <col min="4609" max="4609" width="39.7109375" style="261" customWidth="1"/>
    <col min="4610" max="4610" width="1.5703125" style="261" customWidth="1"/>
    <col min="4611" max="4612" width="30" style="261" customWidth="1"/>
    <col min="4613" max="4864" width="9.140625" style="261"/>
    <col min="4865" max="4865" width="39.7109375" style="261" customWidth="1"/>
    <col min="4866" max="4866" width="1.5703125" style="261" customWidth="1"/>
    <col min="4867" max="4868" width="30" style="261" customWidth="1"/>
    <col min="4869" max="5120" width="9.140625" style="261"/>
    <col min="5121" max="5121" width="39.7109375" style="261" customWidth="1"/>
    <col min="5122" max="5122" width="1.5703125" style="261" customWidth="1"/>
    <col min="5123" max="5124" width="30" style="261" customWidth="1"/>
    <col min="5125" max="5376" width="9.140625" style="261"/>
    <col min="5377" max="5377" width="39.7109375" style="261" customWidth="1"/>
    <col min="5378" max="5378" width="1.5703125" style="261" customWidth="1"/>
    <col min="5379" max="5380" width="30" style="261" customWidth="1"/>
    <col min="5381" max="5632" width="9.140625" style="261"/>
    <col min="5633" max="5633" width="39.7109375" style="261" customWidth="1"/>
    <col min="5634" max="5634" width="1.5703125" style="261" customWidth="1"/>
    <col min="5635" max="5636" width="30" style="261" customWidth="1"/>
    <col min="5637" max="5888" width="9.140625" style="261"/>
    <col min="5889" max="5889" width="39.7109375" style="261" customWidth="1"/>
    <col min="5890" max="5890" width="1.5703125" style="261" customWidth="1"/>
    <col min="5891" max="5892" width="30" style="261" customWidth="1"/>
    <col min="5893" max="6144" width="9.140625" style="261"/>
    <col min="6145" max="6145" width="39.7109375" style="261" customWidth="1"/>
    <col min="6146" max="6146" width="1.5703125" style="261" customWidth="1"/>
    <col min="6147" max="6148" width="30" style="261" customWidth="1"/>
    <col min="6149" max="6400" width="9.140625" style="261"/>
    <col min="6401" max="6401" width="39.7109375" style="261" customWidth="1"/>
    <col min="6402" max="6402" width="1.5703125" style="261" customWidth="1"/>
    <col min="6403" max="6404" width="30" style="261" customWidth="1"/>
    <col min="6405" max="6656" width="9.140625" style="261"/>
    <col min="6657" max="6657" width="39.7109375" style="261" customWidth="1"/>
    <col min="6658" max="6658" width="1.5703125" style="261" customWidth="1"/>
    <col min="6659" max="6660" width="30" style="261" customWidth="1"/>
    <col min="6661" max="6912" width="9.140625" style="261"/>
    <col min="6913" max="6913" width="39.7109375" style="261" customWidth="1"/>
    <col min="6914" max="6914" width="1.5703125" style="261" customWidth="1"/>
    <col min="6915" max="6916" width="30" style="261" customWidth="1"/>
    <col min="6917" max="7168" width="9.140625" style="261"/>
    <col min="7169" max="7169" width="39.7109375" style="261" customWidth="1"/>
    <col min="7170" max="7170" width="1.5703125" style="261" customWidth="1"/>
    <col min="7171" max="7172" width="30" style="261" customWidth="1"/>
    <col min="7173" max="7424" width="9.140625" style="261"/>
    <col min="7425" max="7425" width="39.7109375" style="261" customWidth="1"/>
    <col min="7426" max="7426" width="1.5703125" style="261" customWidth="1"/>
    <col min="7427" max="7428" width="30" style="261" customWidth="1"/>
    <col min="7429" max="7680" width="9.140625" style="261"/>
    <col min="7681" max="7681" width="39.7109375" style="261" customWidth="1"/>
    <col min="7682" max="7682" width="1.5703125" style="261" customWidth="1"/>
    <col min="7683" max="7684" width="30" style="261" customWidth="1"/>
    <col min="7685" max="7936" width="9.140625" style="261"/>
    <col min="7937" max="7937" width="39.7109375" style="261" customWidth="1"/>
    <col min="7938" max="7938" width="1.5703125" style="261" customWidth="1"/>
    <col min="7939" max="7940" width="30" style="261" customWidth="1"/>
    <col min="7941" max="8192" width="9.140625" style="261"/>
    <col min="8193" max="8193" width="39.7109375" style="261" customWidth="1"/>
    <col min="8194" max="8194" width="1.5703125" style="261" customWidth="1"/>
    <col min="8195" max="8196" width="30" style="261" customWidth="1"/>
    <col min="8197" max="8448" width="9.140625" style="261"/>
    <col min="8449" max="8449" width="39.7109375" style="261" customWidth="1"/>
    <col min="8450" max="8450" width="1.5703125" style="261" customWidth="1"/>
    <col min="8451" max="8452" width="30" style="261" customWidth="1"/>
    <col min="8453" max="8704" width="9.140625" style="261"/>
    <col min="8705" max="8705" width="39.7109375" style="261" customWidth="1"/>
    <col min="8706" max="8706" width="1.5703125" style="261" customWidth="1"/>
    <col min="8707" max="8708" width="30" style="261" customWidth="1"/>
    <col min="8709" max="8960" width="9.140625" style="261"/>
    <col min="8961" max="8961" width="39.7109375" style="261" customWidth="1"/>
    <col min="8962" max="8962" width="1.5703125" style="261" customWidth="1"/>
    <col min="8963" max="8964" width="30" style="261" customWidth="1"/>
    <col min="8965" max="9216" width="9.140625" style="261"/>
    <col min="9217" max="9217" width="39.7109375" style="261" customWidth="1"/>
    <col min="9218" max="9218" width="1.5703125" style="261" customWidth="1"/>
    <col min="9219" max="9220" width="30" style="261" customWidth="1"/>
    <col min="9221" max="9472" width="9.140625" style="261"/>
    <col min="9473" max="9473" width="39.7109375" style="261" customWidth="1"/>
    <col min="9474" max="9474" width="1.5703125" style="261" customWidth="1"/>
    <col min="9475" max="9476" width="30" style="261" customWidth="1"/>
    <col min="9477" max="9728" width="9.140625" style="261"/>
    <col min="9729" max="9729" width="39.7109375" style="261" customWidth="1"/>
    <col min="9730" max="9730" width="1.5703125" style="261" customWidth="1"/>
    <col min="9731" max="9732" width="30" style="261" customWidth="1"/>
    <col min="9733" max="9984" width="9.140625" style="261"/>
    <col min="9985" max="9985" width="39.7109375" style="261" customWidth="1"/>
    <col min="9986" max="9986" width="1.5703125" style="261" customWidth="1"/>
    <col min="9987" max="9988" width="30" style="261" customWidth="1"/>
    <col min="9989" max="10240" width="9.140625" style="261"/>
    <col min="10241" max="10241" width="39.7109375" style="261" customWidth="1"/>
    <col min="10242" max="10242" width="1.5703125" style="261" customWidth="1"/>
    <col min="10243" max="10244" width="30" style="261" customWidth="1"/>
    <col min="10245" max="10496" width="9.140625" style="261"/>
    <col min="10497" max="10497" width="39.7109375" style="261" customWidth="1"/>
    <col min="10498" max="10498" width="1.5703125" style="261" customWidth="1"/>
    <col min="10499" max="10500" width="30" style="261" customWidth="1"/>
    <col min="10501" max="10752" width="9.140625" style="261"/>
    <col min="10753" max="10753" width="39.7109375" style="261" customWidth="1"/>
    <col min="10754" max="10754" width="1.5703125" style="261" customWidth="1"/>
    <col min="10755" max="10756" width="30" style="261" customWidth="1"/>
    <col min="10757" max="11008" width="9.140625" style="261"/>
    <col min="11009" max="11009" width="39.7109375" style="261" customWidth="1"/>
    <col min="11010" max="11010" width="1.5703125" style="261" customWidth="1"/>
    <col min="11011" max="11012" width="30" style="261" customWidth="1"/>
    <col min="11013" max="11264" width="9.140625" style="261"/>
    <col min="11265" max="11265" width="39.7109375" style="261" customWidth="1"/>
    <col min="11266" max="11266" width="1.5703125" style="261" customWidth="1"/>
    <col min="11267" max="11268" width="30" style="261" customWidth="1"/>
    <col min="11269" max="11520" width="9.140625" style="261"/>
    <col min="11521" max="11521" width="39.7109375" style="261" customWidth="1"/>
    <col min="11522" max="11522" width="1.5703125" style="261" customWidth="1"/>
    <col min="11523" max="11524" width="30" style="261" customWidth="1"/>
    <col min="11525" max="11776" width="9.140625" style="261"/>
    <col min="11777" max="11777" width="39.7109375" style="261" customWidth="1"/>
    <col min="11778" max="11778" width="1.5703125" style="261" customWidth="1"/>
    <col min="11779" max="11780" width="30" style="261" customWidth="1"/>
    <col min="11781" max="12032" width="9.140625" style="261"/>
    <col min="12033" max="12033" width="39.7109375" style="261" customWidth="1"/>
    <col min="12034" max="12034" width="1.5703125" style="261" customWidth="1"/>
    <col min="12035" max="12036" width="30" style="261" customWidth="1"/>
    <col min="12037" max="12288" width="9.140625" style="261"/>
    <col min="12289" max="12289" width="39.7109375" style="261" customWidth="1"/>
    <col min="12290" max="12290" width="1.5703125" style="261" customWidth="1"/>
    <col min="12291" max="12292" width="30" style="261" customWidth="1"/>
    <col min="12293" max="12544" width="9.140625" style="261"/>
    <col min="12545" max="12545" width="39.7109375" style="261" customWidth="1"/>
    <col min="12546" max="12546" width="1.5703125" style="261" customWidth="1"/>
    <col min="12547" max="12548" width="30" style="261" customWidth="1"/>
    <col min="12549" max="12800" width="9.140625" style="261"/>
    <col min="12801" max="12801" width="39.7109375" style="261" customWidth="1"/>
    <col min="12802" max="12802" width="1.5703125" style="261" customWidth="1"/>
    <col min="12803" max="12804" width="30" style="261" customWidth="1"/>
    <col min="12805" max="13056" width="9.140625" style="261"/>
    <col min="13057" max="13057" width="39.7109375" style="261" customWidth="1"/>
    <col min="13058" max="13058" width="1.5703125" style="261" customWidth="1"/>
    <col min="13059" max="13060" width="30" style="261" customWidth="1"/>
    <col min="13061" max="13312" width="9.140625" style="261"/>
    <col min="13313" max="13313" width="39.7109375" style="261" customWidth="1"/>
    <col min="13314" max="13314" width="1.5703125" style="261" customWidth="1"/>
    <col min="13315" max="13316" width="30" style="261" customWidth="1"/>
    <col min="13317" max="13568" width="9.140625" style="261"/>
    <col min="13569" max="13569" width="39.7109375" style="261" customWidth="1"/>
    <col min="13570" max="13570" width="1.5703125" style="261" customWidth="1"/>
    <col min="13571" max="13572" width="30" style="261" customWidth="1"/>
    <col min="13573" max="13824" width="9.140625" style="261"/>
    <col min="13825" max="13825" width="39.7109375" style="261" customWidth="1"/>
    <col min="13826" max="13826" width="1.5703125" style="261" customWidth="1"/>
    <col min="13827" max="13828" width="30" style="261" customWidth="1"/>
    <col min="13829" max="14080" width="9.140625" style="261"/>
    <col min="14081" max="14081" width="39.7109375" style="261" customWidth="1"/>
    <col min="14082" max="14082" width="1.5703125" style="261" customWidth="1"/>
    <col min="14083" max="14084" width="30" style="261" customWidth="1"/>
    <col min="14085" max="14336" width="9.140625" style="261"/>
    <col min="14337" max="14337" width="39.7109375" style="261" customWidth="1"/>
    <col min="14338" max="14338" width="1.5703125" style="261" customWidth="1"/>
    <col min="14339" max="14340" width="30" style="261" customWidth="1"/>
    <col min="14341" max="14592" width="9.140625" style="261"/>
    <col min="14593" max="14593" width="39.7109375" style="261" customWidth="1"/>
    <col min="14594" max="14594" width="1.5703125" style="261" customWidth="1"/>
    <col min="14595" max="14596" width="30" style="261" customWidth="1"/>
    <col min="14597" max="14848" width="9.140625" style="261"/>
    <col min="14849" max="14849" width="39.7109375" style="261" customWidth="1"/>
    <col min="14850" max="14850" width="1.5703125" style="261" customWidth="1"/>
    <col min="14851" max="14852" width="30" style="261" customWidth="1"/>
    <col min="14853" max="15104" width="9.140625" style="261"/>
    <col min="15105" max="15105" width="39.7109375" style="261" customWidth="1"/>
    <col min="15106" max="15106" width="1.5703125" style="261" customWidth="1"/>
    <col min="15107" max="15108" width="30" style="261" customWidth="1"/>
    <col min="15109" max="15360" width="9.140625" style="261"/>
    <col min="15361" max="15361" width="39.7109375" style="261" customWidth="1"/>
    <col min="15362" max="15362" width="1.5703125" style="261" customWidth="1"/>
    <col min="15363" max="15364" width="30" style="261" customWidth="1"/>
    <col min="15365" max="15616" width="9.140625" style="261"/>
    <col min="15617" max="15617" width="39.7109375" style="261" customWidth="1"/>
    <col min="15618" max="15618" width="1.5703125" style="261" customWidth="1"/>
    <col min="15619" max="15620" width="30" style="261" customWidth="1"/>
    <col min="15621" max="15872" width="9.140625" style="261"/>
    <col min="15873" max="15873" width="39.7109375" style="261" customWidth="1"/>
    <col min="15874" max="15874" width="1.5703125" style="261" customWidth="1"/>
    <col min="15875" max="15876" width="30" style="261" customWidth="1"/>
    <col min="15877" max="16128" width="9.140625" style="261"/>
    <col min="16129" max="16129" width="39.7109375" style="261" customWidth="1"/>
    <col min="16130" max="16130" width="1.5703125" style="261" customWidth="1"/>
    <col min="16131" max="16132" width="30" style="261" customWidth="1"/>
    <col min="16133" max="16384" width="9.140625" style="261"/>
  </cols>
  <sheetData>
    <row r="1" spans="1:4" x14ac:dyDescent="0.35">
      <c r="A1" s="26" t="s">
        <v>164</v>
      </c>
      <c r="B1" s="259"/>
      <c r="C1" s="260"/>
      <c r="D1" s="236"/>
    </row>
    <row r="2" spans="1:4" x14ac:dyDescent="0.35">
      <c r="A2" s="4" t="s">
        <v>173</v>
      </c>
      <c r="B2" s="209"/>
      <c r="C2" s="262"/>
      <c r="D2" s="239"/>
    </row>
    <row r="3" spans="1:4" x14ac:dyDescent="0.35">
      <c r="A3" s="4" t="s">
        <v>174</v>
      </c>
      <c r="B3" s="263"/>
      <c r="C3" s="262"/>
      <c r="D3" s="239"/>
    </row>
    <row r="4" spans="1:4" x14ac:dyDescent="0.35">
      <c r="A4" s="263" t="s">
        <v>20</v>
      </c>
      <c r="B4" s="263"/>
      <c r="C4" s="262"/>
      <c r="D4" s="239"/>
    </row>
    <row r="6" spans="1:4" s="268" customFormat="1" ht="15" customHeight="1" x14ac:dyDescent="0.3">
      <c r="A6" s="266"/>
      <c r="B6" s="267"/>
      <c r="C6" s="311" t="s">
        <v>24</v>
      </c>
      <c r="D6" s="312"/>
    </row>
    <row r="7" spans="1:4" s="268" customFormat="1" ht="15" x14ac:dyDescent="0.3">
      <c r="A7" s="329" t="s">
        <v>165</v>
      </c>
      <c r="B7" s="269"/>
      <c r="C7" s="43" t="s">
        <v>26</v>
      </c>
      <c r="D7" s="44"/>
    </row>
    <row r="8" spans="1:4" ht="15" x14ac:dyDescent="0.3">
      <c r="A8" s="330"/>
      <c r="B8" s="270"/>
      <c r="C8" s="46" t="s">
        <v>27</v>
      </c>
      <c r="D8" s="47" t="s">
        <v>28</v>
      </c>
    </row>
    <row r="9" spans="1:4" s="284" customFormat="1" ht="50.25" customHeight="1" x14ac:dyDescent="0.3">
      <c r="A9" s="280" t="s">
        <v>166</v>
      </c>
      <c r="B9" s="281"/>
      <c r="C9" s="282">
        <v>260</v>
      </c>
      <c r="D9" s="283">
        <f>C9/C$12*100</f>
        <v>60.465116279069761</v>
      </c>
    </row>
    <row r="10" spans="1:4" s="284" customFormat="1" ht="50.25" customHeight="1" x14ac:dyDescent="0.3">
      <c r="A10" s="280" t="s">
        <v>167</v>
      </c>
      <c r="B10" s="281"/>
      <c r="C10" s="282">
        <v>170</v>
      </c>
      <c r="D10" s="283">
        <f>C10/C$12*100</f>
        <v>39.534883720930232</v>
      </c>
    </row>
    <row r="11" spans="1:4" ht="15" x14ac:dyDescent="0.3">
      <c r="A11" s="272"/>
      <c r="B11" s="273"/>
      <c r="C11" s="274"/>
      <c r="D11" s="251"/>
    </row>
    <row r="12" spans="1:4" ht="15" x14ac:dyDescent="0.3">
      <c r="A12" s="275" t="s">
        <v>148</v>
      </c>
      <c r="B12" s="276"/>
      <c r="C12" s="277">
        <f>SUM(C9:C10)</f>
        <v>430</v>
      </c>
      <c r="D12" s="255">
        <f>C12/C$12*100</f>
        <v>100</v>
      </c>
    </row>
    <row r="13" spans="1:4" ht="15" x14ac:dyDescent="0.3">
      <c r="A13" s="278"/>
      <c r="B13" s="270"/>
      <c r="C13" s="279"/>
      <c r="D13" s="257"/>
    </row>
    <row r="14" spans="1:4" ht="15" x14ac:dyDescent="0.3">
      <c r="A14" s="270"/>
      <c r="B14" s="270"/>
      <c r="C14" s="271"/>
      <c r="D14" s="247"/>
    </row>
    <row r="15" spans="1:4" s="102" customFormat="1" ht="15" x14ac:dyDescent="0.35">
      <c r="A15" s="15" t="s">
        <v>175</v>
      </c>
      <c r="B15" s="16"/>
      <c r="C15" s="82"/>
      <c r="D15" s="101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/>
  </sheetViews>
  <sheetFormatPr defaultRowHeight="15" x14ac:dyDescent="0.3"/>
  <cols>
    <col min="1" max="1" width="76.28515625" style="30" customWidth="1"/>
    <col min="2" max="2" width="1.42578125" style="37" customWidth="1"/>
    <col min="3" max="3" width="18" style="38" customWidth="1"/>
    <col min="4" max="4" width="18" style="39" customWidth="1"/>
    <col min="5" max="251" width="9.140625" style="30"/>
    <col min="252" max="252" width="75.85546875" style="30" customWidth="1"/>
    <col min="253" max="253" width="1.42578125" style="30" customWidth="1"/>
    <col min="254" max="255" width="18" style="30" customWidth="1"/>
    <col min="256" max="256" width="9.140625" style="30"/>
    <col min="257" max="257" width="41.85546875" style="30" bestFit="1" customWidth="1"/>
    <col min="258" max="507" width="9.140625" style="30"/>
    <col min="508" max="508" width="75.85546875" style="30" customWidth="1"/>
    <col min="509" max="509" width="1.42578125" style="30" customWidth="1"/>
    <col min="510" max="511" width="18" style="30" customWidth="1"/>
    <col min="512" max="512" width="9.140625" style="30"/>
    <col min="513" max="513" width="41.85546875" style="30" bestFit="1" customWidth="1"/>
    <col min="514" max="763" width="9.140625" style="30"/>
    <col min="764" max="764" width="75.85546875" style="30" customWidth="1"/>
    <col min="765" max="765" width="1.42578125" style="30" customWidth="1"/>
    <col min="766" max="767" width="18" style="30" customWidth="1"/>
    <col min="768" max="768" width="9.140625" style="30"/>
    <col min="769" max="769" width="41.85546875" style="30" bestFit="1" customWidth="1"/>
    <col min="770" max="1019" width="9.140625" style="30"/>
    <col min="1020" max="1020" width="75.85546875" style="30" customWidth="1"/>
    <col min="1021" max="1021" width="1.42578125" style="30" customWidth="1"/>
    <col min="1022" max="1023" width="18" style="30" customWidth="1"/>
    <col min="1024" max="1024" width="9.140625" style="30"/>
    <col min="1025" max="1025" width="41.85546875" style="30" bestFit="1" customWidth="1"/>
    <col min="1026" max="1275" width="9.140625" style="30"/>
    <col min="1276" max="1276" width="75.85546875" style="30" customWidth="1"/>
    <col min="1277" max="1277" width="1.42578125" style="30" customWidth="1"/>
    <col min="1278" max="1279" width="18" style="30" customWidth="1"/>
    <col min="1280" max="1280" width="9.140625" style="30"/>
    <col min="1281" max="1281" width="41.85546875" style="30" bestFit="1" customWidth="1"/>
    <col min="1282" max="1531" width="9.140625" style="30"/>
    <col min="1532" max="1532" width="75.85546875" style="30" customWidth="1"/>
    <col min="1533" max="1533" width="1.42578125" style="30" customWidth="1"/>
    <col min="1534" max="1535" width="18" style="30" customWidth="1"/>
    <col min="1536" max="1536" width="9.140625" style="30"/>
    <col min="1537" max="1537" width="41.85546875" style="30" bestFit="1" customWidth="1"/>
    <col min="1538" max="1787" width="9.140625" style="30"/>
    <col min="1788" max="1788" width="75.85546875" style="30" customWidth="1"/>
    <col min="1789" max="1789" width="1.42578125" style="30" customWidth="1"/>
    <col min="1790" max="1791" width="18" style="30" customWidth="1"/>
    <col min="1792" max="1792" width="9.140625" style="30"/>
    <col min="1793" max="1793" width="41.85546875" style="30" bestFit="1" customWidth="1"/>
    <col min="1794" max="2043" width="9.140625" style="30"/>
    <col min="2044" max="2044" width="75.85546875" style="30" customWidth="1"/>
    <col min="2045" max="2045" width="1.42578125" style="30" customWidth="1"/>
    <col min="2046" max="2047" width="18" style="30" customWidth="1"/>
    <col min="2048" max="2048" width="9.140625" style="30"/>
    <col min="2049" max="2049" width="41.85546875" style="30" bestFit="1" customWidth="1"/>
    <col min="2050" max="2299" width="9.140625" style="30"/>
    <col min="2300" max="2300" width="75.85546875" style="30" customWidth="1"/>
    <col min="2301" max="2301" width="1.42578125" style="30" customWidth="1"/>
    <col min="2302" max="2303" width="18" style="30" customWidth="1"/>
    <col min="2304" max="2304" width="9.140625" style="30"/>
    <col min="2305" max="2305" width="41.85546875" style="30" bestFit="1" customWidth="1"/>
    <col min="2306" max="2555" width="9.140625" style="30"/>
    <col min="2556" max="2556" width="75.85546875" style="30" customWidth="1"/>
    <col min="2557" max="2557" width="1.42578125" style="30" customWidth="1"/>
    <col min="2558" max="2559" width="18" style="30" customWidth="1"/>
    <col min="2560" max="2560" width="9.140625" style="30"/>
    <col min="2561" max="2561" width="41.85546875" style="30" bestFit="1" customWidth="1"/>
    <col min="2562" max="2811" width="9.140625" style="30"/>
    <col min="2812" max="2812" width="75.85546875" style="30" customWidth="1"/>
    <col min="2813" max="2813" width="1.42578125" style="30" customWidth="1"/>
    <col min="2814" max="2815" width="18" style="30" customWidth="1"/>
    <col min="2816" max="2816" width="9.140625" style="30"/>
    <col min="2817" max="2817" width="41.85546875" style="30" bestFit="1" customWidth="1"/>
    <col min="2818" max="3067" width="9.140625" style="30"/>
    <col min="3068" max="3068" width="75.85546875" style="30" customWidth="1"/>
    <col min="3069" max="3069" width="1.42578125" style="30" customWidth="1"/>
    <col min="3070" max="3071" width="18" style="30" customWidth="1"/>
    <col min="3072" max="3072" width="9.140625" style="30"/>
    <col min="3073" max="3073" width="41.85546875" style="30" bestFit="1" customWidth="1"/>
    <col min="3074" max="3323" width="9.140625" style="30"/>
    <col min="3324" max="3324" width="75.85546875" style="30" customWidth="1"/>
    <col min="3325" max="3325" width="1.42578125" style="30" customWidth="1"/>
    <col min="3326" max="3327" width="18" style="30" customWidth="1"/>
    <col min="3328" max="3328" width="9.140625" style="30"/>
    <col min="3329" max="3329" width="41.85546875" style="30" bestFit="1" customWidth="1"/>
    <col min="3330" max="3579" width="9.140625" style="30"/>
    <col min="3580" max="3580" width="75.85546875" style="30" customWidth="1"/>
    <col min="3581" max="3581" width="1.42578125" style="30" customWidth="1"/>
    <col min="3582" max="3583" width="18" style="30" customWidth="1"/>
    <col min="3584" max="3584" width="9.140625" style="30"/>
    <col min="3585" max="3585" width="41.85546875" style="30" bestFit="1" customWidth="1"/>
    <col min="3586" max="3835" width="9.140625" style="30"/>
    <col min="3836" max="3836" width="75.85546875" style="30" customWidth="1"/>
    <col min="3837" max="3837" width="1.42578125" style="30" customWidth="1"/>
    <col min="3838" max="3839" width="18" style="30" customWidth="1"/>
    <col min="3840" max="3840" width="9.140625" style="30"/>
    <col min="3841" max="3841" width="41.85546875" style="30" bestFit="1" customWidth="1"/>
    <col min="3842" max="4091" width="9.140625" style="30"/>
    <col min="4092" max="4092" width="75.85546875" style="30" customWidth="1"/>
    <col min="4093" max="4093" width="1.42578125" style="30" customWidth="1"/>
    <col min="4094" max="4095" width="18" style="30" customWidth="1"/>
    <col min="4096" max="4096" width="9.140625" style="30"/>
    <col min="4097" max="4097" width="41.85546875" style="30" bestFit="1" customWidth="1"/>
    <col min="4098" max="4347" width="9.140625" style="30"/>
    <col min="4348" max="4348" width="75.85546875" style="30" customWidth="1"/>
    <col min="4349" max="4349" width="1.42578125" style="30" customWidth="1"/>
    <col min="4350" max="4351" width="18" style="30" customWidth="1"/>
    <col min="4352" max="4352" width="9.140625" style="30"/>
    <col min="4353" max="4353" width="41.85546875" style="30" bestFit="1" customWidth="1"/>
    <col min="4354" max="4603" width="9.140625" style="30"/>
    <col min="4604" max="4604" width="75.85546875" style="30" customWidth="1"/>
    <col min="4605" max="4605" width="1.42578125" style="30" customWidth="1"/>
    <col min="4606" max="4607" width="18" style="30" customWidth="1"/>
    <col min="4608" max="4608" width="9.140625" style="30"/>
    <col min="4609" max="4609" width="41.85546875" style="30" bestFit="1" customWidth="1"/>
    <col min="4610" max="4859" width="9.140625" style="30"/>
    <col min="4860" max="4860" width="75.85546875" style="30" customWidth="1"/>
    <col min="4861" max="4861" width="1.42578125" style="30" customWidth="1"/>
    <col min="4862" max="4863" width="18" style="30" customWidth="1"/>
    <col min="4864" max="4864" width="9.140625" style="30"/>
    <col min="4865" max="4865" width="41.85546875" style="30" bestFit="1" customWidth="1"/>
    <col min="4866" max="5115" width="9.140625" style="30"/>
    <col min="5116" max="5116" width="75.85546875" style="30" customWidth="1"/>
    <col min="5117" max="5117" width="1.42578125" style="30" customWidth="1"/>
    <col min="5118" max="5119" width="18" style="30" customWidth="1"/>
    <col min="5120" max="5120" width="9.140625" style="30"/>
    <col min="5121" max="5121" width="41.85546875" style="30" bestFit="1" customWidth="1"/>
    <col min="5122" max="5371" width="9.140625" style="30"/>
    <col min="5372" max="5372" width="75.85546875" style="30" customWidth="1"/>
    <col min="5373" max="5373" width="1.42578125" style="30" customWidth="1"/>
    <col min="5374" max="5375" width="18" style="30" customWidth="1"/>
    <col min="5376" max="5376" width="9.140625" style="30"/>
    <col min="5377" max="5377" width="41.85546875" style="30" bestFit="1" customWidth="1"/>
    <col min="5378" max="5627" width="9.140625" style="30"/>
    <col min="5628" max="5628" width="75.85546875" style="30" customWidth="1"/>
    <col min="5629" max="5629" width="1.42578125" style="30" customWidth="1"/>
    <col min="5630" max="5631" width="18" style="30" customWidth="1"/>
    <col min="5632" max="5632" width="9.140625" style="30"/>
    <col min="5633" max="5633" width="41.85546875" style="30" bestFit="1" customWidth="1"/>
    <col min="5634" max="5883" width="9.140625" style="30"/>
    <col min="5884" max="5884" width="75.85546875" style="30" customWidth="1"/>
    <col min="5885" max="5885" width="1.42578125" style="30" customWidth="1"/>
    <col min="5886" max="5887" width="18" style="30" customWidth="1"/>
    <col min="5888" max="5888" width="9.140625" style="30"/>
    <col min="5889" max="5889" width="41.85546875" style="30" bestFit="1" customWidth="1"/>
    <col min="5890" max="6139" width="9.140625" style="30"/>
    <col min="6140" max="6140" width="75.85546875" style="30" customWidth="1"/>
    <col min="6141" max="6141" width="1.42578125" style="30" customWidth="1"/>
    <col min="6142" max="6143" width="18" style="30" customWidth="1"/>
    <col min="6144" max="6144" width="9.140625" style="30"/>
    <col min="6145" max="6145" width="41.85546875" style="30" bestFit="1" customWidth="1"/>
    <col min="6146" max="6395" width="9.140625" style="30"/>
    <col min="6396" max="6396" width="75.85546875" style="30" customWidth="1"/>
    <col min="6397" max="6397" width="1.42578125" style="30" customWidth="1"/>
    <col min="6398" max="6399" width="18" style="30" customWidth="1"/>
    <col min="6400" max="6400" width="9.140625" style="30"/>
    <col min="6401" max="6401" width="41.85546875" style="30" bestFit="1" customWidth="1"/>
    <col min="6402" max="6651" width="9.140625" style="30"/>
    <col min="6652" max="6652" width="75.85546875" style="30" customWidth="1"/>
    <col min="6653" max="6653" width="1.42578125" style="30" customWidth="1"/>
    <col min="6654" max="6655" width="18" style="30" customWidth="1"/>
    <col min="6656" max="6656" width="9.140625" style="30"/>
    <col min="6657" max="6657" width="41.85546875" style="30" bestFit="1" customWidth="1"/>
    <col min="6658" max="6907" width="9.140625" style="30"/>
    <col min="6908" max="6908" width="75.85546875" style="30" customWidth="1"/>
    <col min="6909" max="6909" width="1.42578125" style="30" customWidth="1"/>
    <col min="6910" max="6911" width="18" style="30" customWidth="1"/>
    <col min="6912" max="6912" width="9.140625" style="30"/>
    <col min="6913" max="6913" width="41.85546875" style="30" bestFit="1" customWidth="1"/>
    <col min="6914" max="7163" width="9.140625" style="30"/>
    <col min="7164" max="7164" width="75.85546875" style="30" customWidth="1"/>
    <col min="7165" max="7165" width="1.42578125" style="30" customWidth="1"/>
    <col min="7166" max="7167" width="18" style="30" customWidth="1"/>
    <col min="7168" max="7168" width="9.140625" style="30"/>
    <col min="7169" max="7169" width="41.85546875" style="30" bestFit="1" customWidth="1"/>
    <col min="7170" max="7419" width="9.140625" style="30"/>
    <col min="7420" max="7420" width="75.85546875" style="30" customWidth="1"/>
    <col min="7421" max="7421" width="1.42578125" style="30" customWidth="1"/>
    <col min="7422" max="7423" width="18" style="30" customWidth="1"/>
    <col min="7424" max="7424" width="9.140625" style="30"/>
    <col min="7425" max="7425" width="41.85546875" style="30" bestFit="1" customWidth="1"/>
    <col min="7426" max="7675" width="9.140625" style="30"/>
    <col min="7676" max="7676" width="75.85546875" style="30" customWidth="1"/>
    <col min="7677" max="7677" width="1.42578125" style="30" customWidth="1"/>
    <col min="7678" max="7679" width="18" style="30" customWidth="1"/>
    <col min="7680" max="7680" width="9.140625" style="30"/>
    <col min="7681" max="7681" width="41.85546875" style="30" bestFit="1" customWidth="1"/>
    <col min="7682" max="7931" width="9.140625" style="30"/>
    <col min="7932" max="7932" width="75.85546875" style="30" customWidth="1"/>
    <col min="7933" max="7933" width="1.42578125" style="30" customWidth="1"/>
    <col min="7934" max="7935" width="18" style="30" customWidth="1"/>
    <col min="7936" max="7936" width="9.140625" style="30"/>
    <col min="7937" max="7937" width="41.85546875" style="30" bestFit="1" customWidth="1"/>
    <col min="7938" max="8187" width="9.140625" style="30"/>
    <col min="8188" max="8188" width="75.85546875" style="30" customWidth="1"/>
    <col min="8189" max="8189" width="1.42578125" style="30" customWidth="1"/>
    <col min="8190" max="8191" width="18" style="30" customWidth="1"/>
    <col min="8192" max="8192" width="9.140625" style="30"/>
    <col min="8193" max="8193" width="41.85546875" style="30" bestFit="1" customWidth="1"/>
    <col min="8194" max="8443" width="9.140625" style="30"/>
    <col min="8444" max="8444" width="75.85546875" style="30" customWidth="1"/>
    <col min="8445" max="8445" width="1.42578125" style="30" customWidth="1"/>
    <col min="8446" max="8447" width="18" style="30" customWidth="1"/>
    <col min="8448" max="8448" width="9.140625" style="30"/>
    <col min="8449" max="8449" width="41.85546875" style="30" bestFit="1" customWidth="1"/>
    <col min="8450" max="8699" width="9.140625" style="30"/>
    <col min="8700" max="8700" width="75.85546875" style="30" customWidth="1"/>
    <col min="8701" max="8701" width="1.42578125" style="30" customWidth="1"/>
    <col min="8702" max="8703" width="18" style="30" customWidth="1"/>
    <col min="8704" max="8704" width="9.140625" style="30"/>
    <col min="8705" max="8705" width="41.85546875" style="30" bestFit="1" customWidth="1"/>
    <col min="8706" max="8955" width="9.140625" style="30"/>
    <col min="8956" max="8956" width="75.85546875" style="30" customWidth="1"/>
    <col min="8957" max="8957" width="1.42578125" style="30" customWidth="1"/>
    <col min="8958" max="8959" width="18" style="30" customWidth="1"/>
    <col min="8960" max="8960" width="9.140625" style="30"/>
    <col min="8961" max="8961" width="41.85546875" style="30" bestFit="1" customWidth="1"/>
    <col min="8962" max="9211" width="9.140625" style="30"/>
    <col min="9212" max="9212" width="75.85546875" style="30" customWidth="1"/>
    <col min="9213" max="9213" width="1.42578125" style="30" customWidth="1"/>
    <col min="9214" max="9215" width="18" style="30" customWidth="1"/>
    <col min="9216" max="9216" width="9.140625" style="30"/>
    <col min="9217" max="9217" width="41.85546875" style="30" bestFit="1" customWidth="1"/>
    <col min="9218" max="9467" width="9.140625" style="30"/>
    <col min="9468" max="9468" width="75.85546875" style="30" customWidth="1"/>
    <col min="9469" max="9469" width="1.42578125" style="30" customWidth="1"/>
    <col min="9470" max="9471" width="18" style="30" customWidth="1"/>
    <col min="9472" max="9472" width="9.140625" style="30"/>
    <col min="9473" max="9473" width="41.85546875" style="30" bestFit="1" customWidth="1"/>
    <col min="9474" max="9723" width="9.140625" style="30"/>
    <col min="9724" max="9724" width="75.85546875" style="30" customWidth="1"/>
    <col min="9725" max="9725" width="1.42578125" style="30" customWidth="1"/>
    <col min="9726" max="9727" width="18" style="30" customWidth="1"/>
    <col min="9728" max="9728" width="9.140625" style="30"/>
    <col min="9729" max="9729" width="41.85546875" style="30" bestFit="1" customWidth="1"/>
    <col min="9730" max="9979" width="9.140625" style="30"/>
    <col min="9980" max="9980" width="75.85546875" style="30" customWidth="1"/>
    <col min="9981" max="9981" width="1.42578125" style="30" customWidth="1"/>
    <col min="9982" max="9983" width="18" style="30" customWidth="1"/>
    <col min="9984" max="9984" width="9.140625" style="30"/>
    <col min="9985" max="9985" width="41.85546875" style="30" bestFit="1" customWidth="1"/>
    <col min="9986" max="10235" width="9.140625" style="30"/>
    <col min="10236" max="10236" width="75.85546875" style="30" customWidth="1"/>
    <col min="10237" max="10237" width="1.42578125" style="30" customWidth="1"/>
    <col min="10238" max="10239" width="18" style="30" customWidth="1"/>
    <col min="10240" max="10240" width="9.140625" style="30"/>
    <col min="10241" max="10241" width="41.85546875" style="30" bestFit="1" customWidth="1"/>
    <col min="10242" max="10491" width="9.140625" style="30"/>
    <col min="10492" max="10492" width="75.85546875" style="30" customWidth="1"/>
    <col min="10493" max="10493" width="1.42578125" style="30" customWidth="1"/>
    <col min="10494" max="10495" width="18" style="30" customWidth="1"/>
    <col min="10496" max="10496" width="9.140625" style="30"/>
    <col min="10497" max="10497" width="41.85546875" style="30" bestFit="1" customWidth="1"/>
    <col min="10498" max="10747" width="9.140625" style="30"/>
    <col min="10748" max="10748" width="75.85546875" style="30" customWidth="1"/>
    <col min="10749" max="10749" width="1.42578125" style="30" customWidth="1"/>
    <col min="10750" max="10751" width="18" style="30" customWidth="1"/>
    <col min="10752" max="10752" width="9.140625" style="30"/>
    <col min="10753" max="10753" width="41.85546875" style="30" bestFit="1" customWidth="1"/>
    <col min="10754" max="11003" width="9.140625" style="30"/>
    <col min="11004" max="11004" width="75.85546875" style="30" customWidth="1"/>
    <col min="11005" max="11005" width="1.42578125" style="30" customWidth="1"/>
    <col min="11006" max="11007" width="18" style="30" customWidth="1"/>
    <col min="11008" max="11008" width="9.140625" style="30"/>
    <col min="11009" max="11009" width="41.85546875" style="30" bestFit="1" customWidth="1"/>
    <col min="11010" max="11259" width="9.140625" style="30"/>
    <col min="11260" max="11260" width="75.85546875" style="30" customWidth="1"/>
    <col min="11261" max="11261" width="1.42578125" style="30" customWidth="1"/>
    <col min="11262" max="11263" width="18" style="30" customWidth="1"/>
    <col min="11264" max="11264" width="9.140625" style="30"/>
    <col min="11265" max="11265" width="41.85546875" style="30" bestFit="1" customWidth="1"/>
    <col min="11266" max="11515" width="9.140625" style="30"/>
    <col min="11516" max="11516" width="75.85546875" style="30" customWidth="1"/>
    <col min="11517" max="11517" width="1.42578125" style="30" customWidth="1"/>
    <col min="11518" max="11519" width="18" style="30" customWidth="1"/>
    <col min="11520" max="11520" width="9.140625" style="30"/>
    <col min="11521" max="11521" width="41.85546875" style="30" bestFit="1" customWidth="1"/>
    <col min="11522" max="11771" width="9.140625" style="30"/>
    <col min="11772" max="11772" width="75.85546875" style="30" customWidth="1"/>
    <col min="11773" max="11773" width="1.42578125" style="30" customWidth="1"/>
    <col min="11774" max="11775" width="18" style="30" customWidth="1"/>
    <col min="11776" max="11776" width="9.140625" style="30"/>
    <col min="11777" max="11777" width="41.85546875" style="30" bestFit="1" customWidth="1"/>
    <col min="11778" max="12027" width="9.140625" style="30"/>
    <col min="12028" max="12028" width="75.85546875" style="30" customWidth="1"/>
    <col min="12029" max="12029" width="1.42578125" style="30" customWidth="1"/>
    <col min="12030" max="12031" width="18" style="30" customWidth="1"/>
    <col min="12032" max="12032" width="9.140625" style="30"/>
    <col min="12033" max="12033" width="41.85546875" style="30" bestFit="1" customWidth="1"/>
    <col min="12034" max="12283" width="9.140625" style="30"/>
    <col min="12284" max="12284" width="75.85546875" style="30" customWidth="1"/>
    <col min="12285" max="12285" width="1.42578125" style="30" customWidth="1"/>
    <col min="12286" max="12287" width="18" style="30" customWidth="1"/>
    <col min="12288" max="12288" width="9.140625" style="30"/>
    <col min="12289" max="12289" width="41.85546875" style="30" bestFit="1" customWidth="1"/>
    <col min="12290" max="12539" width="9.140625" style="30"/>
    <col min="12540" max="12540" width="75.85546875" style="30" customWidth="1"/>
    <col min="12541" max="12541" width="1.42578125" style="30" customWidth="1"/>
    <col min="12542" max="12543" width="18" style="30" customWidth="1"/>
    <col min="12544" max="12544" width="9.140625" style="30"/>
    <col min="12545" max="12545" width="41.85546875" style="30" bestFit="1" customWidth="1"/>
    <col min="12546" max="12795" width="9.140625" style="30"/>
    <col min="12796" max="12796" width="75.85546875" style="30" customWidth="1"/>
    <col min="12797" max="12797" width="1.42578125" style="30" customWidth="1"/>
    <col min="12798" max="12799" width="18" style="30" customWidth="1"/>
    <col min="12800" max="12800" width="9.140625" style="30"/>
    <col min="12801" max="12801" width="41.85546875" style="30" bestFit="1" customWidth="1"/>
    <col min="12802" max="13051" width="9.140625" style="30"/>
    <col min="13052" max="13052" width="75.85546875" style="30" customWidth="1"/>
    <col min="13053" max="13053" width="1.42578125" style="30" customWidth="1"/>
    <col min="13054" max="13055" width="18" style="30" customWidth="1"/>
    <col min="13056" max="13056" width="9.140625" style="30"/>
    <col min="13057" max="13057" width="41.85546875" style="30" bestFit="1" customWidth="1"/>
    <col min="13058" max="13307" width="9.140625" style="30"/>
    <col min="13308" max="13308" width="75.85546875" style="30" customWidth="1"/>
    <col min="13309" max="13309" width="1.42578125" style="30" customWidth="1"/>
    <col min="13310" max="13311" width="18" style="30" customWidth="1"/>
    <col min="13312" max="13312" width="9.140625" style="30"/>
    <col min="13313" max="13313" width="41.85546875" style="30" bestFit="1" customWidth="1"/>
    <col min="13314" max="13563" width="9.140625" style="30"/>
    <col min="13564" max="13564" width="75.85546875" style="30" customWidth="1"/>
    <col min="13565" max="13565" width="1.42578125" style="30" customWidth="1"/>
    <col min="13566" max="13567" width="18" style="30" customWidth="1"/>
    <col min="13568" max="13568" width="9.140625" style="30"/>
    <col min="13569" max="13569" width="41.85546875" style="30" bestFit="1" customWidth="1"/>
    <col min="13570" max="13819" width="9.140625" style="30"/>
    <col min="13820" max="13820" width="75.85546875" style="30" customWidth="1"/>
    <col min="13821" max="13821" width="1.42578125" style="30" customWidth="1"/>
    <col min="13822" max="13823" width="18" style="30" customWidth="1"/>
    <col min="13824" max="13824" width="9.140625" style="30"/>
    <col min="13825" max="13825" width="41.85546875" style="30" bestFit="1" customWidth="1"/>
    <col min="13826" max="14075" width="9.140625" style="30"/>
    <col min="14076" max="14076" width="75.85546875" style="30" customWidth="1"/>
    <col min="14077" max="14077" width="1.42578125" style="30" customWidth="1"/>
    <col min="14078" max="14079" width="18" style="30" customWidth="1"/>
    <col min="14080" max="14080" width="9.140625" style="30"/>
    <col min="14081" max="14081" width="41.85546875" style="30" bestFit="1" customWidth="1"/>
    <col min="14082" max="14331" width="9.140625" style="30"/>
    <col min="14332" max="14332" width="75.85546875" style="30" customWidth="1"/>
    <col min="14333" max="14333" width="1.42578125" style="30" customWidth="1"/>
    <col min="14334" max="14335" width="18" style="30" customWidth="1"/>
    <col min="14336" max="14336" width="9.140625" style="30"/>
    <col min="14337" max="14337" width="41.85546875" style="30" bestFit="1" customWidth="1"/>
    <col min="14338" max="14587" width="9.140625" style="30"/>
    <col min="14588" max="14588" width="75.85546875" style="30" customWidth="1"/>
    <col min="14589" max="14589" width="1.42578125" style="30" customWidth="1"/>
    <col min="14590" max="14591" width="18" style="30" customWidth="1"/>
    <col min="14592" max="14592" width="9.140625" style="30"/>
    <col min="14593" max="14593" width="41.85546875" style="30" bestFit="1" customWidth="1"/>
    <col min="14594" max="14843" width="9.140625" style="30"/>
    <col min="14844" max="14844" width="75.85546875" style="30" customWidth="1"/>
    <col min="14845" max="14845" width="1.42578125" style="30" customWidth="1"/>
    <col min="14846" max="14847" width="18" style="30" customWidth="1"/>
    <col min="14848" max="14848" width="9.140625" style="30"/>
    <col min="14849" max="14849" width="41.85546875" style="30" bestFit="1" customWidth="1"/>
    <col min="14850" max="15099" width="9.140625" style="30"/>
    <col min="15100" max="15100" width="75.85546875" style="30" customWidth="1"/>
    <col min="15101" max="15101" width="1.42578125" style="30" customWidth="1"/>
    <col min="15102" max="15103" width="18" style="30" customWidth="1"/>
    <col min="15104" max="15104" width="9.140625" style="30"/>
    <col min="15105" max="15105" width="41.85546875" style="30" bestFit="1" customWidth="1"/>
    <col min="15106" max="15355" width="9.140625" style="30"/>
    <col min="15356" max="15356" width="75.85546875" style="30" customWidth="1"/>
    <col min="15357" max="15357" width="1.42578125" style="30" customWidth="1"/>
    <col min="15358" max="15359" width="18" style="30" customWidth="1"/>
    <col min="15360" max="15360" width="9.140625" style="30"/>
    <col min="15361" max="15361" width="41.85546875" style="30" bestFit="1" customWidth="1"/>
    <col min="15362" max="15611" width="9.140625" style="30"/>
    <col min="15612" max="15612" width="75.85546875" style="30" customWidth="1"/>
    <col min="15613" max="15613" width="1.42578125" style="30" customWidth="1"/>
    <col min="15614" max="15615" width="18" style="30" customWidth="1"/>
    <col min="15616" max="15616" width="9.140625" style="30"/>
    <col min="15617" max="15617" width="41.85546875" style="30" bestFit="1" customWidth="1"/>
    <col min="15618" max="15867" width="9.140625" style="30"/>
    <col min="15868" max="15868" width="75.85546875" style="30" customWidth="1"/>
    <col min="15869" max="15869" width="1.42578125" style="30" customWidth="1"/>
    <col min="15870" max="15871" width="18" style="30" customWidth="1"/>
    <col min="15872" max="15872" width="9.140625" style="30"/>
    <col min="15873" max="15873" width="41.85546875" style="30" bestFit="1" customWidth="1"/>
    <col min="15874" max="16123" width="9.140625" style="30"/>
    <col min="16124" max="16124" width="75.85546875" style="30" customWidth="1"/>
    <col min="16125" max="16125" width="1.42578125" style="30" customWidth="1"/>
    <col min="16126" max="16127" width="18" style="30" customWidth="1"/>
    <col min="16128" max="16128" width="9.140625" style="30"/>
    <col min="16129" max="16129" width="41.85546875" style="30" bestFit="1" customWidth="1"/>
    <col min="16130" max="16384" width="9.140625" style="30"/>
  </cols>
  <sheetData>
    <row r="1" spans="1:4" ht="18" x14ac:dyDescent="0.35">
      <c r="A1" s="26" t="s">
        <v>21</v>
      </c>
      <c r="B1" s="27"/>
      <c r="C1" s="28"/>
      <c r="D1" s="29"/>
    </row>
    <row r="2" spans="1:4" ht="18" x14ac:dyDescent="0.35">
      <c r="A2" s="4" t="s">
        <v>173</v>
      </c>
      <c r="B2" s="31"/>
      <c r="C2" s="32"/>
      <c r="D2" s="33"/>
    </row>
    <row r="3" spans="1:4" ht="18" x14ac:dyDescent="0.35">
      <c r="A3" s="4" t="s">
        <v>174</v>
      </c>
      <c r="B3" s="34"/>
      <c r="C3" s="32"/>
      <c r="D3" s="35"/>
    </row>
    <row r="4" spans="1:4" ht="18" x14ac:dyDescent="0.35">
      <c r="A4" s="36" t="s">
        <v>22</v>
      </c>
      <c r="B4" s="34"/>
      <c r="C4" s="32"/>
      <c r="D4" s="35"/>
    </row>
    <row r="5" spans="1:4" ht="18" x14ac:dyDescent="0.35">
      <c r="A5" s="36" t="s">
        <v>23</v>
      </c>
      <c r="B5" s="34"/>
      <c r="C5" s="32"/>
      <c r="D5" s="35"/>
    </row>
    <row r="7" spans="1:4" x14ac:dyDescent="0.3">
      <c r="A7" s="40"/>
      <c r="B7" s="41"/>
      <c r="C7" s="307" t="s">
        <v>24</v>
      </c>
      <c r="D7" s="308"/>
    </row>
    <row r="8" spans="1:4" s="45" customFormat="1" x14ac:dyDescent="0.3">
      <c r="A8" s="309" t="s">
        <v>25</v>
      </c>
      <c r="B8" s="42"/>
      <c r="C8" s="43" t="s">
        <v>26</v>
      </c>
      <c r="D8" s="44"/>
    </row>
    <row r="9" spans="1:4" x14ac:dyDescent="0.3">
      <c r="A9" s="310"/>
      <c r="C9" s="46" t="s">
        <v>27</v>
      </c>
      <c r="D9" s="47" t="s">
        <v>28</v>
      </c>
    </row>
    <row r="10" spans="1:4" x14ac:dyDescent="0.3">
      <c r="A10" s="48"/>
      <c r="C10" s="49"/>
      <c r="D10" s="50"/>
    </row>
    <row r="11" spans="1:4" s="52" customFormat="1" x14ac:dyDescent="0.3">
      <c r="A11" s="51" t="s">
        <v>29</v>
      </c>
      <c r="C11" s="53"/>
      <c r="D11" s="54"/>
    </row>
    <row r="12" spans="1:4" s="13" customFormat="1" x14ac:dyDescent="0.3">
      <c r="A12" s="55" t="s">
        <v>30</v>
      </c>
      <c r="C12" s="56">
        <v>4</v>
      </c>
      <c r="D12" s="57">
        <f>C12/C$90*100</f>
        <v>0.93023255813953487</v>
      </c>
    </row>
    <row r="13" spans="1:4" s="13" customFormat="1" x14ac:dyDescent="0.3">
      <c r="A13" s="55"/>
      <c r="C13" s="56"/>
      <c r="D13" s="57"/>
    </row>
    <row r="14" spans="1:4" s="13" customFormat="1" x14ac:dyDescent="0.3">
      <c r="A14" s="62" t="s">
        <v>31</v>
      </c>
      <c r="C14" s="56"/>
      <c r="D14" s="57"/>
    </row>
    <row r="15" spans="1:4" s="13" customFormat="1" x14ac:dyDescent="0.3">
      <c r="A15" s="63" t="s">
        <v>176</v>
      </c>
      <c r="C15" s="56">
        <v>1</v>
      </c>
      <c r="D15" s="57">
        <f>C15/C$90*100</f>
        <v>0.23255813953488372</v>
      </c>
    </row>
    <row r="16" spans="1:4" s="13" customFormat="1" x14ac:dyDescent="0.3">
      <c r="A16" s="63" t="s">
        <v>32</v>
      </c>
      <c r="C16" s="56">
        <v>6</v>
      </c>
      <c r="D16" s="57">
        <f>C16/C$90*100</f>
        <v>1.3953488372093024</v>
      </c>
    </row>
    <row r="17" spans="1:4" s="13" customFormat="1" x14ac:dyDescent="0.3">
      <c r="A17" s="63" t="s">
        <v>177</v>
      </c>
      <c r="C17" s="56">
        <v>1</v>
      </c>
      <c r="D17" s="57">
        <f>C17/C$90*100</f>
        <v>0.23255813953488372</v>
      </c>
    </row>
    <row r="18" spans="1:4" s="13" customFormat="1" x14ac:dyDescent="0.3">
      <c r="A18" s="63" t="s">
        <v>33</v>
      </c>
      <c r="C18" s="56">
        <v>3</v>
      </c>
      <c r="D18" s="57">
        <f>C18/C$90*100</f>
        <v>0.69767441860465118</v>
      </c>
    </row>
    <row r="19" spans="1:4" s="13" customFormat="1" x14ac:dyDescent="0.3">
      <c r="A19" s="62" t="s">
        <v>34</v>
      </c>
      <c r="C19" s="53">
        <f>SUM(C15:C18)</f>
        <v>11</v>
      </c>
      <c r="D19" s="54">
        <f>C19/C$90*100</f>
        <v>2.558139534883721</v>
      </c>
    </row>
    <row r="20" spans="1:4" s="13" customFormat="1" x14ac:dyDescent="0.3">
      <c r="A20" s="62"/>
      <c r="C20" s="53"/>
      <c r="D20" s="64"/>
    </row>
    <row r="21" spans="1:4" s="13" customFormat="1" x14ac:dyDescent="0.3">
      <c r="A21" s="62" t="s">
        <v>36</v>
      </c>
      <c r="C21" s="56"/>
      <c r="D21" s="57"/>
    </row>
    <row r="22" spans="1:4" s="13" customFormat="1" x14ac:dyDescent="0.3">
      <c r="A22" s="63" t="s">
        <v>37</v>
      </c>
      <c r="C22" s="56">
        <v>13</v>
      </c>
      <c r="D22" s="57">
        <f t="shared" ref="D22:D29" si="0">C22/C$90*100</f>
        <v>3.0232558139534884</v>
      </c>
    </row>
    <row r="23" spans="1:4" s="13" customFormat="1" x14ac:dyDescent="0.3">
      <c r="A23" s="63" t="s">
        <v>181</v>
      </c>
      <c r="C23" s="56">
        <v>1</v>
      </c>
      <c r="D23" s="57">
        <f t="shared" si="0"/>
        <v>0.23255813953488372</v>
      </c>
    </row>
    <row r="24" spans="1:4" s="13" customFormat="1" x14ac:dyDescent="0.3">
      <c r="A24" s="63" t="s">
        <v>38</v>
      </c>
      <c r="C24" s="56">
        <v>13</v>
      </c>
      <c r="D24" s="57">
        <f t="shared" si="0"/>
        <v>3.0232558139534884</v>
      </c>
    </row>
    <row r="25" spans="1:4" s="13" customFormat="1" x14ac:dyDescent="0.3">
      <c r="A25" s="63" t="s">
        <v>171</v>
      </c>
      <c r="C25" s="56">
        <v>28</v>
      </c>
      <c r="D25" s="57">
        <f t="shared" si="0"/>
        <v>6.5116279069767442</v>
      </c>
    </row>
    <row r="26" spans="1:4" s="13" customFormat="1" x14ac:dyDescent="0.3">
      <c r="A26" s="63" t="s">
        <v>40</v>
      </c>
      <c r="C26" s="56">
        <v>28</v>
      </c>
      <c r="D26" s="57">
        <f t="shared" si="0"/>
        <v>6.5116279069767442</v>
      </c>
    </row>
    <row r="27" spans="1:4" s="13" customFormat="1" x14ac:dyDescent="0.3">
      <c r="A27" s="63" t="s">
        <v>183</v>
      </c>
      <c r="C27" s="56">
        <v>1</v>
      </c>
      <c r="D27" s="57">
        <f t="shared" si="0"/>
        <v>0.23255813953488372</v>
      </c>
    </row>
    <row r="28" spans="1:4" s="13" customFormat="1" x14ac:dyDescent="0.3">
      <c r="A28" s="63" t="s">
        <v>41</v>
      </c>
      <c r="C28" s="56">
        <v>1</v>
      </c>
      <c r="D28" s="57">
        <f t="shared" si="0"/>
        <v>0.23255813953488372</v>
      </c>
    </row>
    <row r="29" spans="1:4" s="13" customFormat="1" x14ac:dyDescent="0.3">
      <c r="A29" s="63" t="s">
        <v>42</v>
      </c>
      <c r="C29" s="56">
        <v>5</v>
      </c>
      <c r="D29" s="57">
        <f t="shared" si="0"/>
        <v>1.1627906976744187</v>
      </c>
    </row>
    <row r="30" spans="1:4" s="13" customFormat="1" x14ac:dyDescent="0.3">
      <c r="A30" s="63" t="s">
        <v>43</v>
      </c>
      <c r="C30" s="56"/>
      <c r="D30" s="57"/>
    </row>
    <row r="31" spans="1:4" s="13" customFormat="1" x14ac:dyDescent="0.3">
      <c r="A31" s="63" t="s">
        <v>184</v>
      </c>
      <c r="C31" s="56">
        <v>2</v>
      </c>
      <c r="D31" s="57">
        <f>C31/C$90*100</f>
        <v>0.46511627906976744</v>
      </c>
    </row>
    <row r="32" spans="1:4" s="13" customFormat="1" x14ac:dyDescent="0.3">
      <c r="A32" s="63" t="s">
        <v>185</v>
      </c>
      <c r="C32" s="56">
        <v>22</v>
      </c>
      <c r="D32" s="57">
        <f>C32/C$90*100</f>
        <v>5.1162790697674421</v>
      </c>
    </row>
    <row r="33" spans="1:4" s="13" customFormat="1" x14ac:dyDescent="0.3">
      <c r="A33" s="63" t="s">
        <v>187</v>
      </c>
      <c r="C33" s="56">
        <v>1</v>
      </c>
      <c r="D33" s="57">
        <f>C33/C$90*100</f>
        <v>0.23255813953488372</v>
      </c>
    </row>
    <row r="34" spans="1:4" s="13" customFormat="1" x14ac:dyDescent="0.3">
      <c r="A34" s="63" t="s">
        <v>186</v>
      </c>
      <c r="C34" s="56">
        <v>3</v>
      </c>
      <c r="D34" s="57">
        <f>C34/C$90*100</f>
        <v>0.69767441860465118</v>
      </c>
    </row>
    <row r="35" spans="1:4" s="13" customFormat="1" x14ac:dyDescent="0.3">
      <c r="A35" s="62" t="s">
        <v>44</v>
      </c>
      <c r="C35" s="53">
        <f>SUM(C22:C34)</f>
        <v>118</v>
      </c>
      <c r="D35" s="54">
        <f>C35/C$90*100</f>
        <v>27.441860465116282</v>
      </c>
    </row>
    <row r="36" spans="1:4" s="13" customFormat="1" x14ac:dyDescent="0.3">
      <c r="A36" s="62"/>
      <c r="C36" s="53"/>
      <c r="D36" s="64"/>
    </row>
    <row r="37" spans="1:4" s="13" customFormat="1" x14ac:dyDescent="0.3">
      <c r="A37" s="62" t="s">
        <v>45</v>
      </c>
      <c r="C37" s="56"/>
      <c r="D37" s="57"/>
    </row>
    <row r="38" spans="1:4" s="13" customFormat="1" x14ac:dyDescent="0.3">
      <c r="A38" s="63" t="s">
        <v>168</v>
      </c>
      <c r="C38" s="56">
        <v>3</v>
      </c>
      <c r="D38" s="57">
        <f t="shared" ref="D38:D54" si="1">C38/C$90*100</f>
        <v>0.69767441860465118</v>
      </c>
    </row>
    <row r="39" spans="1:4" s="13" customFormat="1" x14ac:dyDescent="0.3">
      <c r="A39" s="63" t="s">
        <v>169</v>
      </c>
      <c r="C39" s="56">
        <v>11</v>
      </c>
      <c r="D39" s="57">
        <f t="shared" si="1"/>
        <v>2.558139534883721</v>
      </c>
    </row>
    <row r="40" spans="1:4" s="13" customFormat="1" x14ac:dyDescent="0.3">
      <c r="A40" s="63" t="s">
        <v>47</v>
      </c>
      <c r="C40" s="56">
        <v>6</v>
      </c>
      <c r="D40" s="57">
        <f t="shared" si="1"/>
        <v>1.3953488372093024</v>
      </c>
    </row>
    <row r="41" spans="1:4" s="13" customFormat="1" x14ac:dyDescent="0.3">
      <c r="A41" s="63" t="s">
        <v>188</v>
      </c>
      <c r="C41" s="56">
        <v>1</v>
      </c>
      <c r="D41" s="57">
        <f t="shared" si="1"/>
        <v>0.23255813953488372</v>
      </c>
    </row>
    <row r="42" spans="1:4" s="13" customFormat="1" x14ac:dyDescent="0.3">
      <c r="A42" s="13" t="s">
        <v>48</v>
      </c>
      <c r="C42" s="56">
        <v>1</v>
      </c>
      <c r="D42" s="57">
        <f t="shared" si="1"/>
        <v>0.23255813953488372</v>
      </c>
    </row>
    <row r="43" spans="1:4" s="13" customFormat="1" x14ac:dyDescent="0.3">
      <c r="A43" s="63" t="s">
        <v>189</v>
      </c>
      <c r="C43" s="56">
        <v>8</v>
      </c>
      <c r="D43" s="57">
        <f t="shared" si="1"/>
        <v>1.8604651162790697</v>
      </c>
    </row>
    <row r="44" spans="1:4" s="13" customFormat="1" x14ac:dyDescent="0.3">
      <c r="A44" s="63" t="s">
        <v>50</v>
      </c>
      <c r="C44" s="56">
        <v>21</v>
      </c>
      <c r="D44" s="57">
        <f t="shared" si="1"/>
        <v>4.8837209302325579</v>
      </c>
    </row>
    <row r="45" spans="1:4" s="13" customFormat="1" x14ac:dyDescent="0.3">
      <c r="A45" s="63" t="s">
        <v>170</v>
      </c>
      <c r="C45" s="56">
        <v>21</v>
      </c>
      <c r="D45" s="57">
        <f t="shared" si="1"/>
        <v>4.8837209302325579</v>
      </c>
    </row>
    <row r="46" spans="1:4" s="13" customFormat="1" x14ac:dyDescent="0.3">
      <c r="A46" s="63" t="s">
        <v>52</v>
      </c>
      <c r="C46" s="56">
        <v>4</v>
      </c>
      <c r="D46" s="57">
        <f t="shared" si="1"/>
        <v>0.93023255813953487</v>
      </c>
    </row>
    <row r="47" spans="1:4" s="13" customFormat="1" x14ac:dyDescent="0.3">
      <c r="A47" s="63" t="s">
        <v>53</v>
      </c>
      <c r="C47" s="56">
        <v>37</v>
      </c>
      <c r="D47" s="57">
        <f t="shared" si="1"/>
        <v>8.6046511627906987</v>
      </c>
    </row>
    <row r="48" spans="1:4" s="13" customFormat="1" x14ac:dyDescent="0.3">
      <c r="A48" s="63" t="s">
        <v>190</v>
      </c>
      <c r="C48" s="56">
        <v>1</v>
      </c>
      <c r="D48" s="57">
        <f t="shared" si="1"/>
        <v>0.23255813953488372</v>
      </c>
    </row>
    <row r="49" spans="1:4" s="13" customFormat="1" x14ac:dyDescent="0.3">
      <c r="A49" s="63" t="s">
        <v>54</v>
      </c>
      <c r="C49" s="56">
        <v>7</v>
      </c>
      <c r="D49" s="57">
        <f t="shared" si="1"/>
        <v>1.6279069767441861</v>
      </c>
    </row>
    <row r="50" spans="1:4" s="13" customFormat="1" x14ac:dyDescent="0.3">
      <c r="A50" s="63" t="s">
        <v>55</v>
      </c>
      <c r="C50" s="56">
        <v>10</v>
      </c>
      <c r="D50" s="57">
        <f t="shared" si="1"/>
        <v>2.3255813953488373</v>
      </c>
    </row>
    <row r="51" spans="1:4" s="13" customFormat="1" x14ac:dyDescent="0.3">
      <c r="A51" s="63" t="s">
        <v>56</v>
      </c>
      <c r="C51" s="56">
        <v>2</v>
      </c>
      <c r="D51" s="57">
        <f t="shared" si="1"/>
        <v>0.46511627906976744</v>
      </c>
    </row>
    <row r="52" spans="1:4" s="13" customFormat="1" x14ac:dyDescent="0.3">
      <c r="A52" s="63" t="s">
        <v>57</v>
      </c>
      <c r="C52" s="56">
        <v>3</v>
      </c>
      <c r="D52" s="57">
        <f t="shared" si="1"/>
        <v>0.69767441860465118</v>
      </c>
    </row>
    <row r="53" spans="1:4" s="13" customFormat="1" x14ac:dyDescent="0.3">
      <c r="A53" s="63" t="s">
        <v>58</v>
      </c>
      <c r="C53" s="56">
        <v>18</v>
      </c>
      <c r="D53" s="57">
        <f t="shared" si="1"/>
        <v>4.1860465116279073</v>
      </c>
    </row>
    <row r="54" spans="1:4" s="13" customFormat="1" x14ac:dyDescent="0.3">
      <c r="A54" s="62" t="s">
        <v>59</v>
      </c>
      <c r="C54" s="53">
        <f>SUM(C38:C53)</f>
        <v>154</v>
      </c>
      <c r="D54" s="54">
        <f t="shared" si="1"/>
        <v>35.813953488372093</v>
      </c>
    </row>
    <row r="55" spans="1:4" s="13" customFormat="1" x14ac:dyDescent="0.3">
      <c r="A55" s="62"/>
      <c r="C55" s="53"/>
      <c r="D55" s="64"/>
    </row>
    <row r="56" spans="1:4" s="13" customFormat="1" x14ac:dyDescent="0.3">
      <c r="A56" s="62" t="s">
        <v>60</v>
      </c>
      <c r="C56" s="56"/>
      <c r="D56" s="57"/>
    </row>
    <row r="57" spans="1:4" s="13" customFormat="1" x14ac:dyDescent="0.3">
      <c r="A57" s="65" t="s">
        <v>60</v>
      </c>
      <c r="B57" s="65"/>
      <c r="C57" s="56">
        <v>3</v>
      </c>
      <c r="D57" s="57">
        <f>C57/C$90*100</f>
        <v>0.69767441860465118</v>
      </c>
    </row>
    <row r="58" spans="1:4" s="13" customFormat="1" x14ac:dyDescent="0.3">
      <c r="A58" s="62" t="s">
        <v>61</v>
      </c>
      <c r="C58" s="53">
        <f>SUM(C57:C57)</f>
        <v>3</v>
      </c>
      <c r="D58" s="54">
        <f>C58/C$90*100</f>
        <v>0.69767441860465118</v>
      </c>
    </row>
    <row r="59" spans="1:4" s="13" customFormat="1" x14ac:dyDescent="0.3">
      <c r="A59" s="62"/>
      <c r="C59" s="56"/>
      <c r="D59" s="57"/>
    </row>
    <row r="60" spans="1:4" s="13" customFormat="1" x14ac:dyDescent="0.3">
      <c r="A60" s="62" t="s">
        <v>62</v>
      </c>
      <c r="C60" s="56"/>
      <c r="D60" s="57"/>
    </row>
    <row r="61" spans="1:4" s="13" customFormat="1" x14ac:dyDescent="0.3">
      <c r="A61" s="63" t="s">
        <v>191</v>
      </c>
      <c r="C61" s="56">
        <v>2</v>
      </c>
      <c r="D61" s="57">
        <f>C61/C$90*100</f>
        <v>0.46511627906976744</v>
      </c>
    </row>
    <row r="62" spans="1:4" s="13" customFormat="1" x14ac:dyDescent="0.3">
      <c r="A62" s="65" t="s">
        <v>62</v>
      </c>
      <c r="B62" s="65"/>
      <c r="C62" s="56">
        <v>3</v>
      </c>
      <c r="D62" s="57">
        <f>C62/C$90*100</f>
        <v>0.69767441860465118</v>
      </c>
    </row>
    <row r="63" spans="1:4" s="13" customFormat="1" x14ac:dyDescent="0.3">
      <c r="A63" s="62" t="s">
        <v>63</v>
      </c>
      <c r="C63" s="53">
        <f>SUM(C61:C62)</f>
        <v>5</v>
      </c>
      <c r="D63" s="54">
        <f>C63/C$90*100</f>
        <v>1.1627906976744187</v>
      </c>
    </row>
    <row r="64" spans="1:4" s="13" customFormat="1" x14ac:dyDescent="0.3">
      <c r="A64" s="62"/>
      <c r="C64" s="53"/>
      <c r="D64" s="64"/>
    </row>
    <row r="65" spans="1:4" s="52" customFormat="1" x14ac:dyDescent="0.3">
      <c r="A65" s="62" t="s">
        <v>64</v>
      </c>
      <c r="B65" s="13"/>
      <c r="C65" s="53"/>
      <c r="D65" s="54"/>
    </row>
    <row r="66" spans="1:4" s="52" customFormat="1" x14ac:dyDescent="0.3">
      <c r="A66" s="63" t="s">
        <v>64</v>
      </c>
      <c r="B66" s="13"/>
      <c r="C66" s="56">
        <v>16</v>
      </c>
      <c r="D66" s="57">
        <f>C66/C$90*100</f>
        <v>3.7209302325581395</v>
      </c>
    </row>
    <row r="67" spans="1:4" s="52" customFormat="1" x14ac:dyDescent="0.3">
      <c r="A67" s="63" t="s">
        <v>65</v>
      </c>
      <c r="B67" s="13"/>
      <c r="C67" s="56">
        <v>11</v>
      </c>
      <c r="D67" s="57">
        <f>C67/C$90*100</f>
        <v>2.558139534883721</v>
      </c>
    </row>
    <row r="68" spans="1:4" s="52" customFormat="1" x14ac:dyDescent="0.3">
      <c r="A68" s="62" t="s">
        <v>66</v>
      </c>
      <c r="B68" s="13"/>
      <c r="C68" s="53">
        <f>SUM(C66:C67)</f>
        <v>27</v>
      </c>
      <c r="D68" s="54">
        <f>C68/C$90*100</f>
        <v>6.279069767441861</v>
      </c>
    </row>
    <row r="69" spans="1:4" s="52" customFormat="1" x14ac:dyDescent="0.3">
      <c r="A69" s="62"/>
      <c r="B69" s="13"/>
      <c r="C69" s="53"/>
      <c r="D69" s="64"/>
    </row>
    <row r="70" spans="1:4" s="13" customFormat="1" x14ac:dyDescent="0.3">
      <c r="A70" s="51" t="s">
        <v>67</v>
      </c>
      <c r="C70" s="56"/>
      <c r="D70" s="57"/>
    </row>
    <row r="71" spans="1:4" s="13" customFormat="1" x14ac:dyDescent="0.3">
      <c r="A71" s="55" t="s">
        <v>68</v>
      </c>
      <c r="C71" s="56">
        <v>19</v>
      </c>
      <c r="D71" s="57">
        <f>C71/C$90*100</f>
        <v>4.4186046511627906</v>
      </c>
    </row>
    <row r="72" spans="1:4" s="13" customFormat="1" x14ac:dyDescent="0.3">
      <c r="A72" s="55" t="s">
        <v>69</v>
      </c>
      <c r="C72" s="56">
        <v>15</v>
      </c>
      <c r="D72" s="57">
        <f>C72/C$90*100</f>
        <v>3.4883720930232558</v>
      </c>
    </row>
    <row r="73" spans="1:4" s="13" customFormat="1" x14ac:dyDescent="0.3">
      <c r="A73" s="55" t="s">
        <v>70</v>
      </c>
      <c r="C73" s="56">
        <v>16</v>
      </c>
      <c r="D73" s="57">
        <f>C73/C$90*100</f>
        <v>3.7209302325581395</v>
      </c>
    </row>
    <row r="74" spans="1:4" s="13" customFormat="1" x14ac:dyDescent="0.3">
      <c r="A74" s="51" t="s">
        <v>71</v>
      </c>
      <c r="C74" s="53">
        <f>SUM(C71:C73)</f>
        <v>50</v>
      </c>
      <c r="D74" s="54">
        <f>C74/C$90*100</f>
        <v>11.627906976744185</v>
      </c>
    </row>
    <row r="75" spans="1:4" s="13" customFormat="1" x14ac:dyDescent="0.3">
      <c r="A75" s="51"/>
      <c r="C75" s="53"/>
      <c r="D75" s="64"/>
    </row>
    <row r="76" spans="1:4" s="13" customFormat="1" x14ac:dyDescent="0.3">
      <c r="A76" s="51" t="s">
        <v>72</v>
      </c>
      <c r="C76" s="53"/>
      <c r="D76" s="64"/>
    </row>
    <row r="77" spans="1:4" s="13" customFormat="1" x14ac:dyDescent="0.3">
      <c r="A77" s="55" t="s">
        <v>73</v>
      </c>
      <c r="C77" s="56">
        <v>18</v>
      </c>
      <c r="D77" s="57">
        <f>C77/C$90*100</f>
        <v>4.1860465116279073</v>
      </c>
    </row>
    <row r="78" spans="1:4" s="13" customFormat="1" x14ac:dyDescent="0.3">
      <c r="A78" s="55" t="s">
        <v>74</v>
      </c>
      <c r="C78" s="56">
        <v>18</v>
      </c>
      <c r="D78" s="57">
        <f>C78/C$90*100</f>
        <v>4.1860465116279073</v>
      </c>
    </row>
    <row r="79" spans="1:4" s="13" customFormat="1" x14ac:dyDescent="0.3">
      <c r="A79" s="51" t="s">
        <v>75</v>
      </c>
      <c r="C79" s="53">
        <f>SUM(C77:C78)</f>
        <v>36</v>
      </c>
      <c r="D79" s="54">
        <f>C79/C$90*100</f>
        <v>8.3720930232558146</v>
      </c>
    </row>
    <row r="80" spans="1:4" s="13" customFormat="1" x14ac:dyDescent="0.3">
      <c r="A80" s="66"/>
      <c r="C80" s="56"/>
      <c r="D80" s="67"/>
    </row>
    <row r="81" spans="1:4" s="13" customFormat="1" x14ac:dyDescent="0.3">
      <c r="A81" s="62" t="s">
        <v>76</v>
      </c>
      <c r="C81" s="53">
        <f>SUM(C79,C74,C68,C63,C58,C54,C35,C19,C12)</f>
        <v>408</v>
      </c>
      <c r="D81" s="54">
        <f>C81/C$90*100</f>
        <v>94.883720930232556</v>
      </c>
    </row>
    <row r="82" spans="1:4" s="13" customFormat="1" x14ac:dyDescent="0.3">
      <c r="A82" s="62"/>
      <c r="C82" s="53"/>
      <c r="D82" s="64"/>
    </row>
    <row r="83" spans="1:4" s="13" customFormat="1" x14ac:dyDescent="0.3">
      <c r="A83" s="68" t="s">
        <v>77</v>
      </c>
      <c r="C83" s="56"/>
      <c r="D83" s="57"/>
    </row>
    <row r="84" spans="1:4" s="13" customFormat="1" x14ac:dyDescent="0.3">
      <c r="A84" s="63" t="s">
        <v>78</v>
      </c>
      <c r="C84" s="56">
        <v>7</v>
      </c>
      <c r="D84" s="57">
        <f>C84/C$90*100</f>
        <v>1.6279069767441861</v>
      </c>
    </row>
    <row r="85" spans="1:4" s="13" customFormat="1" x14ac:dyDescent="0.3">
      <c r="A85" s="69" t="s">
        <v>79</v>
      </c>
      <c r="C85" s="56">
        <v>10</v>
      </c>
      <c r="D85" s="57">
        <f>C85/C$90*100</f>
        <v>2.3255813953488373</v>
      </c>
    </row>
    <row r="86" spans="1:4" s="13" customFormat="1" x14ac:dyDescent="0.3">
      <c r="A86" s="63" t="s">
        <v>80</v>
      </c>
      <c r="C86" s="56">
        <v>5</v>
      </c>
      <c r="D86" s="57">
        <f>C86/C$90*100</f>
        <v>1.1627906976744187</v>
      </c>
    </row>
    <row r="87" spans="1:4" s="13" customFormat="1" x14ac:dyDescent="0.3">
      <c r="A87" s="68" t="s">
        <v>81</v>
      </c>
      <c r="C87" s="53">
        <f>SUM(C84:C86)</f>
        <v>22</v>
      </c>
      <c r="D87" s="54">
        <f>C87/C$90*100</f>
        <v>5.1162790697674421</v>
      </c>
    </row>
    <row r="88" spans="1:4" s="13" customFormat="1" x14ac:dyDescent="0.3">
      <c r="A88" s="63"/>
      <c r="C88" s="56"/>
      <c r="D88" s="57"/>
    </row>
    <row r="89" spans="1:4" s="13" customFormat="1" x14ac:dyDescent="0.3">
      <c r="A89" s="70"/>
      <c r="C89" s="71"/>
      <c r="D89" s="72"/>
    </row>
    <row r="90" spans="1:4" s="6" customFormat="1" x14ac:dyDescent="0.3">
      <c r="A90" s="73" t="s">
        <v>82</v>
      </c>
      <c r="C90" s="74">
        <f>SUM(C87,C81)</f>
        <v>430</v>
      </c>
      <c r="D90" s="75">
        <f>C90/C$90*100</f>
        <v>100</v>
      </c>
    </row>
    <row r="91" spans="1:4" s="6" customFormat="1" x14ac:dyDescent="0.3">
      <c r="A91" s="76"/>
      <c r="C91" s="77"/>
      <c r="D91" s="78"/>
    </row>
    <row r="92" spans="1:4" s="6" customFormat="1" x14ac:dyDescent="0.3">
      <c r="C92" s="79"/>
      <c r="D92" s="80"/>
    </row>
    <row r="93" spans="1:4" s="84" customFormat="1" x14ac:dyDescent="0.35">
      <c r="A93" s="15" t="s">
        <v>175</v>
      </c>
      <c r="B93" s="81"/>
      <c r="C93" s="82"/>
      <c r="D93" s="83"/>
    </row>
    <row r="94" spans="1:4" x14ac:dyDescent="0.3">
      <c r="C94" s="85"/>
      <c r="D94" s="67"/>
    </row>
  </sheetData>
  <sortState ref="A38:WVI53">
    <sortCondition ref="A38"/>
  </sortState>
  <mergeCells count="2">
    <mergeCell ref="C7:D7"/>
    <mergeCell ref="A8:A9"/>
  </mergeCells>
  <printOptions horizontalCentered="1"/>
  <pageMargins left="0" right="0" top="0.39370078740157483" bottom="0.39370078740157483" header="0" footer="0"/>
  <pageSetup scale="95" orientation="portrait" verticalDpi="0" r:id="rId1"/>
  <headerFooter>
    <oddFooter>&amp;R&amp;P / &amp;N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/>
  </sheetViews>
  <sheetFormatPr defaultRowHeight="15" x14ac:dyDescent="0.3"/>
  <cols>
    <col min="1" max="1" width="64" style="61" customWidth="1"/>
    <col min="2" max="2" width="1.42578125" style="61" customWidth="1"/>
    <col min="3" max="3" width="23.5703125" style="59" customWidth="1"/>
    <col min="4" max="4" width="23.7109375" style="60" customWidth="1"/>
    <col min="5" max="241" width="9.140625" style="61"/>
    <col min="242" max="242" width="61.85546875" style="61" customWidth="1"/>
    <col min="243" max="243" width="1.42578125" style="61" customWidth="1"/>
    <col min="244" max="244" width="23.5703125" style="61" customWidth="1"/>
    <col min="245" max="245" width="23.7109375" style="61" customWidth="1"/>
    <col min="246" max="497" width="9.140625" style="61"/>
    <col min="498" max="498" width="61.85546875" style="61" customWidth="1"/>
    <col min="499" max="499" width="1.42578125" style="61" customWidth="1"/>
    <col min="500" max="500" width="23.5703125" style="61" customWidth="1"/>
    <col min="501" max="501" width="23.7109375" style="61" customWidth="1"/>
    <col min="502" max="753" width="9.140625" style="61"/>
    <col min="754" max="754" width="61.85546875" style="61" customWidth="1"/>
    <col min="755" max="755" width="1.42578125" style="61" customWidth="1"/>
    <col min="756" max="756" width="23.5703125" style="61" customWidth="1"/>
    <col min="757" max="757" width="23.7109375" style="61" customWidth="1"/>
    <col min="758" max="1009" width="9.140625" style="61"/>
    <col min="1010" max="1010" width="61.85546875" style="61" customWidth="1"/>
    <col min="1011" max="1011" width="1.42578125" style="61" customWidth="1"/>
    <col min="1012" max="1012" width="23.5703125" style="61" customWidth="1"/>
    <col min="1013" max="1013" width="23.7109375" style="61" customWidth="1"/>
    <col min="1014" max="1265" width="9.140625" style="61"/>
    <col min="1266" max="1266" width="61.85546875" style="61" customWidth="1"/>
    <col min="1267" max="1267" width="1.42578125" style="61" customWidth="1"/>
    <col min="1268" max="1268" width="23.5703125" style="61" customWidth="1"/>
    <col min="1269" max="1269" width="23.7109375" style="61" customWidth="1"/>
    <col min="1270" max="1521" width="9.140625" style="61"/>
    <col min="1522" max="1522" width="61.85546875" style="61" customWidth="1"/>
    <col min="1523" max="1523" width="1.42578125" style="61" customWidth="1"/>
    <col min="1524" max="1524" width="23.5703125" style="61" customWidth="1"/>
    <col min="1525" max="1525" width="23.7109375" style="61" customWidth="1"/>
    <col min="1526" max="1777" width="9.140625" style="61"/>
    <col min="1778" max="1778" width="61.85546875" style="61" customWidth="1"/>
    <col min="1779" max="1779" width="1.42578125" style="61" customWidth="1"/>
    <col min="1780" max="1780" width="23.5703125" style="61" customWidth="1"/>
    <col min="1781" max="1781" width="23.7109375" style="61" customWidth="1"/>
    <col min="1782" max="2033" width="9.140625" style="61"/>
    <col min="2034" max="2034" width="61.85546875" style="61" customWidth="1"/>
    <col min="2035" max="2035" width="1.42578125" style="61" customWidth="1"/>
    <col min="2036" max="2036" width="23.5703125" style="61" customWidth="1"/>
    <col min="2037" max="2037" width="23.7109375" style="61" customWidth="1"/>
    <col min="2038" max="2289" width="9.140625" style="61"/>
    <col min="2290" max="2290" width="61.85546875" style="61" customWidth="1"/>
    <col min="2291" max="2291" width="1.42578125" style="61" customWidth="1"/>
    <col min="2292" max="2292" width="23.5703125" style="61" customWidth="1"/>
    <col min="2293" max="2293" width="23.7109375" style="61" customWidth="1"/>
    <col min="2294" max="2545" width="9.140625" style="61"/>
    <col min="2546" max="2546" width="61.85546875" style="61" customWidth="1"/>
    <col min="2547" max="2547" width="1.42578125" style="61" customWidth="1"/>
    <col min="2548" max="2548" width="23.5703125" style="61" customWidth="1"/>
    <col min="2549" max="2549" width="23.7109375" style="61" customWidth="1"/>
    <col min="2550" max="2801" width="9.140625" style="61"/>
    <col min="2802" max="2802" width="61.85546875" style="61" customWidth="1"/>
    <col min="2803" max="2803" width="1.42578125" style="61" customWidth="1"/>
    <col min="2804" max="2804" width="23.5703125" style="61" customWidth="1"/>
    <col min="2805" max="2805" width="23.7109375" style="61" customWidth="1"/>
    <col min="2806" max="3057" width="9.140625" style="61"/>
    <col min="3058" max="3058" width="61.85546875" style="61" customWidth="1"/>
    <col min="3059" max="3059" width="1.42578125" style="61" customWidth="1"/>
    <col min="3060" max="3060" width="23.5703125" style="61" customWidth="1"/>
    <col min="3061" max="3061" width="23.7109375" style="61" customWidth="1"/>
    <col min="3062" max="3313" width="9.140625" style="61"/>
    <col min="3314" max="3314" width="61.85546875" style="61" customWidth="1"/>
    <col min="3315" max="3315" width="1.42578125" style="61" customWidth="1"/>
    <col min="3316" max="3316" width="23.5703125" style="61" customWidth="1"/>
    <col min="3317" max="3317" width="23.7109375" style="61" customWidth="1"/>
    <col min="3318" max="3569" width="9.140625" style="61"/>
    <col min="3570" max="3570" width="61.85546875" style="61" customWidth="1"/>
    <col min="3571" max="3571" width="1.42578125" style="61" customWidth="1"/>
    <col min="3572" max="3572" width="23.5703125" style="61" customWidth="1"/>
    <col min="3573" max="3573" width="23.7109375" style="61" customWidth="1"/>
    <col min="3574" max="3825" width="9.140625" style="61"/>
    <col min="3826" max="3826" width="61.85546875" style="61" customWidth="1"/>
    <col min="3827" max="3827" width="1.42578125" style="61" customWidth="1"/>
    <col min="3828" max="3828" width="23.5703125" style="61" customWidth="1"/>
    <col min="3829" max="3829" width="23.7109375" style="61" customWidth="1"/>
    <col min="3830" max="4081" width="9.140625" style="61"/>
    <col min="4082" max="4082" width="61.85546875" style="61" customWidth="1"/>
    <col min="4083" max="4083" width="1.42578125" style="61" customWidth="1"/>
    <col min="4084" max="4084" width="23.5703125" style="61" customWidth="1"/>
    <col min="4085" max="4085" width="23.7109375" style="61" customWidth="1"/>
    <col min="4086" max="4337" width="9.140625" style="61"/>
    <col min="4338" max="4338" width="61.85546875" style="61" customWidth="1"/>
    <col min="4339" max="4339" width="1.42578125" style="61" customWidth="1"/>
    <col min="4340" max="4340" width="23.5703125" style="61" customWidth="1"/>
    <col min="4341" max="4341" width="23.7109375" style="61" customWidth="1"/>
    <col min="4342" max="4593" width="9.140625" style="61"/>
    <col min="4594" max="4594" width="61.85546875" style="61" customWidth="1"/>
    <col min="4595" max="4595" width="1.42578125" style="61" customWidth="1"/>
    <col min="4596" max="4596" width="23.5703125" style="61" customWidth="1"/>
    <col min="4597" max="4597" width="23.7109375" style="61" customWidth="1"/>
    <col min="4598" max="4849" width="9.140625" style="61"/>
    <col min="4850" max="4850" width="61.85546875" style="61" customWidth="1"/>
    <col min="4851" max="4851" width="1.42578125" style="61" customWidth="1"/>
    <col min="4852" max="4852" width="23.5703125" style="61" customWidth="1"/>
    <col min="4853" max="4853" width="23.7109375" style="61" customWidth="1"/>
    <col min="4854" max="5105" width="9.140625" style="61"/>
    <col min="5106" max="5106" width="61.85546875" style="61" customWidth="1"/>
    <col min="5107" max="5107" width="1.42578125" style="61" customWidth="1"/>
    <col min="5108" max="5108" width="23.5703125" style="61" customWidth="1"/>
    <col min="5109" max="5109" width="23.7109375" style="61" customWidth="1"/>
    <col min="5110" max="5361" width="9.140625" style="61"/>
    <col min="5362" max="5362" width="61.85546875" style="61" customWidth="1"/>
    <col min="5363" max="5363" width="1.42578125" style="61" customWidth="1"/>
    <col min="5364" max="5364" width="23.5703125" style="61" customWidth="1"/>
    <col min="5365" max="5365" width="23.7109375" style="61" customWidth="1"/>
    <col min="5366" max="5617" width="9.140625" style="61"/>
    <col min="5618" max="5618" width="61.85546875" style="61" customWidth="1"/>
    <col min="5619" max="5619" width="1.42578125" style="61" customWidth="1"/>
    <col min="5620" max="5620" width="23.5703125" style="61" customWidth="1"/>
    <col min="5621" max="5621" width="23.7109375" style="61" customWidth="1"/>
    <col min="5622" max="5873" width="9.140625" style="61"/>
    <col min="5874" max="5874" width="61.85546875" style="61" customWidth="1"/>
    <col min="5875" max="5875" width="1.42578125" style="61" customWidth="1"/>
    <col min="5876" max="5876" width="23.5703125" style="61" customWidth="1"/>
    <col min="5877" max="5877" width="23.7109375" style="61" customWidth="1"/>
    <col min="5878" max="6129" width="9.140625" style="61"/>
    <col min="6130" max="6130" width="61.85546875" style="61" customWidth="1"/>
    <col min="6131" max="6131" width="1.42578125" style="61" customWidth="1"/>
    <col min="6132" max="6132" width="23.5703125" style="61" customWidth="1"/>
    <col min="6133" max="6133" width="23.7109375" style="61" customWidth="1"/>
    <col min="6134" max="6385" width="9.140625" style="61"/>
    <col min="6386" max="6386" width="61.85546875" style="61" customWidth="1"/>
    <col min="6387" max="6387" width="1.42578125" style="61" customWidth="1"/>
    <col min="6388" max="6388" width="23.5703125" style="61" customWidth="1"/>
    <col min="6389" max="6389" width="23.7109375" style="61" customWidth="1"/>
    <col min="6390" max="6641" width="9.140625" style="61"/>
    <col min="6642" max="6642" width="61.85546875" style="61" customWidth="1"/>
    <col min="6643" max="6643" width="1.42578125" style="61" customWidth="1"/>
    <col min="6644" max="6644" width="23.5703125" style="61" customWidth="1"/>
    <col min="6645" max="6645" width="23.7109375" style="61" customWidth="1"/>
    <col min="6646" max="6897" width="9.140625" style="61"/>
    <col min="6898" max="6898" width="61.85546875" style="61" customWidth="1"/>
    <col min="6899" max="6899" width="1.42578125" style="61" customWidth="1"/>
    <col min="6900" max="6900" width="23.5703125" style="61" customWidth="1"/>
    <col min="6901" max="6901" width="23.7109375" style="61" customWidth="1"/>
    <col min="6902" max="7153" width="9.140625" style="61"/>
    <col min="7154" max="7154" width="61.85546875" style="61" customWidth="1"/>
    <col min="7155" max="7155" width="1.42578125" style="61" customWidth="1"/>
    <col min="7156" max="7156" width="23.5703125" style="61" customWidth="1"/>
    <col min="7157" max="7157" width="23.7109375" style="61" customWidth="1"/>
    <col min="7158" max="7409" width="9.140625" style="61"/>
    <col min="7410" max="7410" width="61.85546875" style="61" customWidth="1"/>
    <col min="7411" max="7411" width="1.42578125" style="61" customWidth="1"/>
    <col min="7412" max="7412" width="23.5703125" style="61" customWidth="1"/>
    <col min="7413" max="7413" width="23.7109375" style="61" customWidth="1"/>
    <col min="7414" max="7665" width="9.140625" style="61"/>
    <col min="7666" max="7666" width="61.85546875" style="61" customWidth="1"/>
    <col min="7667" max="7667" width="1.42578125" style="61" customWidth="1"/>
    <col min="7668" max="7668" width="23.5703125" style="61" customWidth="1"/>
    <col min="7669" max="7669" width="23.7109375" style="61" customWidth="1"/>
    <col min="7670" max="7921" width="9.140625" style="61"/>
    <col min="7922" max="7922" width="61.85546875" style="61" customWidth="1"/>
    <col min="7923" max="7923" width="1.42578125" style="61" customWidth="1"/>
    <col min="7924" max="7924" width="23.5703125" style="61" customWidth="1"/>
    <col min="7925" max="7925" width="23.7109375" style="61" customWidth="1"/>
    <col min="7926" max="8177" width="9.140625" style="61"/>
    <col min="8178" max="8178" width="61.85546875" style="61" customWidth="1"/>
    <col min="8179" max="8179" width="1.42578125" style="61" customWidth="1"/>
    <col min="8180" max="8180" width="23.5703125" style="61" customWidth="1"/>
    <col min="8181" max="8181" width="23.7109375" style="61" customWidth="1"/>
    <col min="8182" max="8433" width="9.140625" style="61"/>
    <col min="8434" max="8434" width="61.85546875" style="61" customWidth="1"/>
    <col min="8435" max="8435" width="1.42578125" style="61" customWidth="1"/>
    <col min="8436" max="8436" width="23.5703125" style="61" customWidth="1"/>
    <col min="8437" max="8437" width="23.7109375" style="61" customWidth="1"/>
    <col min="8438" max="8689" width="9.140625" style="61"/>
    <col min="8690" max="8690" width="61.85546875" style="61" customWidth="1"/>
    <col min="8691" max="8691" width="1.42578125" style="61" customWidth="1"/>
    <col min="8692" max="8692" width="23.5703125" style="61" customWidth="1"/>
    <col min="8693" max="8693" width="23.7109375" style="61" customWidth="1"/>
    <col min="8694" max="8945" width="9.140625" style="61"/>
    <col min="8946" max="8946" width="61.85546875" style="61" customWidth="1"/>
    <col min="8947" max="8947" width="1.42578125" style="61" customWidth="1"/>
    <col min="8948" max="8948" width="23.5703125" style="61" customWidth="1"/>
    <col min="8949" max="8949" width="23.7109375" style="61" customWidth="1"/>
    <col min="8950" max="9201" width="9.140625" style="61"/>
    <col min="9202" max="9202" width="61.85546875" style="61" customWidth="1"/>
    <col min="9203" max="9203" width="1.42578125" style="61" customWidth="1"/>
    <col min="9204" max="9204" width="23.5703125" style="61" customWidth="1"/>
    <col min="9205" max="9205" width="23.7109375" style="61" customWidth="1"/>
    <col min="9206" max="9457" width="9.140625" style="61"/>
    <col min="9458" max="9458" width="61.85546875" style="61" customWidth="1"/>
    <col min="9459" max="9459" width="1.42578125" style="61" customWidth="1"/>
    <col min="9460" max="9460" width="23.5703125" style="61" customWidth="1"/>
    <col min="9461" max="9461" width="23.7109375" style="61" customWidth="1"/>
    <col min="9462" max="9713" width="9.140625" style="61"/>
    <col min="9714" max="9714" width="61.85546875" style="61" customWidth="1"/>
    <col min="9715" max="9715" width="1.42578125" style="61" customWidth="1"/>
    <col min="9716" max="9716" width="23.5703125" style="61" customWidth="1"/>
    <col min="9717" max="9717" width="23.7109375" style="61" customWidth="1"/>
    <col min="9718" max="9969" width="9.140625" style="61"/>
    <col min="9970" max="9970" width="61.85546875" style="61" customWidth="1"/>
    <col min="9971" max="9971" width="1.42578125" style="61" customWidth="1"/>
    <col min="9972" max="9972" width="23.5703125" style="61" customWidth="1"/>
    <col min="9973" max="9973" width="23.7109375" style="61" customWidth="1"/>
    <col min="9974" max="10225" width="9.140625" style="61"/>
    <col min="10226" max="10226" width="61.85546875" style="61" customWidth="1"/>
    <col min="10227" max="10227" width="1.42578125" style="61" customWidth="1"/>
    <col min="10228" max="10228" width="23.5703125" style="61" customWidth="1"/>
    <col min="10229" max="10229" width="23.7109375" style="61" customWidth="1"/>
    <col min="10230" max="10481" width="9.140625" style="61"/>
    <col min="10482" max="10482" width="61.85546875" style="61" customWidth="1"/>
    <col min="10483" max="10483" width="1.42578125" style="61" customWidth="1"/>
    <col min="10484" max="10484" width="23.5703125" style="61" customWidth="1"/>
    <col min="10485" max="10485" width="23.7109375" style="61" customWidth="1"/>
    <col min="10486" max="10737" width="9.140625" style="61"/>
    <col min="10738" max="10738" width="61.85546875" style="61" customWidth="1"/>
    <col min="10739" max="10739" width="1.42578125" style="61" customWidth="1"/>
    <col min="10740" max="10740" width="23.5703125" style="61" customWidth="1"/>
    <col min="10741" max="10741" width="23.7109375" style="61" customWidth="1"/>
    <col min="10742" max="10993" width="9.140625" style="61"/>
    <col min="10994" max="10994" width="61.85546875" style="61" customWidth="1"/>
    <col min="10995" max="10995" width="1.42578125" style="61" customWidth="1"/>
    <col min="10996" max="10996" width="23.5703125" style="61" customWidth="1"/>
    <col min="10997" max="10997" width="23.7109375" style="61" customWidth="1"/>
    <col min="10998" max="11249" width="9.140625" style="61"/>
    <col min="11250" max="11250" width="61.85546875" style="61" customWidth="1"/>
    <col min="11251" max="11251" width="1.42578125" style="61" customWidth="1"/>
    <col min="11252" max="11252" width="23.5703125" style="61" customWidth="1"/>
    <col min="11253" max="11253" width="23.7109375" style="61" customWidth="1"/>
    <col min="11254" max="11505" width="9.140625" style="61"/>
    <col min="11506" max="11506" width="61.85546875" style="61" customWidth="1"/>
    <col min="11507" max="11507" width="1.42578125" style="61" customWidth="1"/>
    <col min="11508" max="11508" width="23.5703125" style="61" customWidth="1"/>
    <col min="11509" max="11509" width="23.7109375" style="61" customWidth="1"/>
    <col min="11510" max="11761" width="9.140625" style="61"/>
    <col min="11762" max="11762" width="61.85546875" style="61" customWidth="1"/>
    <col min="11763" max="11763" width="1.42578125" style="61" customWidth="1"/>
    <col min="11764" max="11764" width="23.5703125" style="61" customWidth="1"/>
    <col min="11765" max="11765" width="23.7109375" style="61" customWidth="1"/>
    <col min="11766" max="12017" width="9.140625" style="61"/>
    <col min="12018" max="12018" width="61.85546875" style="61" customWidth="1"/>
    <col min="12019" max="12019" width="1.42578125" style="61" customWidth="1"/>
    <col min="12020" max="12020" width="23.5703125" style="61" customWidth="1"/>
    <col min="12021" max="12021" width="23.7109375" style="61" customWidth="1"/>
    <col min="12022" max="12273" width="9.140625" style="61"/>
    <col min="12274" max="12274" width="61.85546875" style="61" customWidth="1"/>
    <col min="12275" max="12275" width="1.42578125" style="61" customWidth="1"/>
    <col min="12276" max="12276" width="23.5703125" style="61" customWidth="1"/>
    <col min="12277" max="12277" width="23.7109375" style="61" customWidth="1"/>
    <col min="12278" max="12529" width="9.140625" style="61"/>
    <col min="12530" max="12530" width="61.85546875" style="61" customWidth="1"/>
    <col min="12531" max="12531" width="1.42578125" style="61" customWidth="1"/>
    <col min="12532" max="12532" width="23.5703125" style="61" customWidth="1"/>
    <col min="12533" max="12533" width="23.7109375" style="61" customWidth="1"/>
    <col min="12534" max="12785" width="9.140625" style="61"/>
    <col min="12786" max="12786" width="61.85546875" style="61" customWidth="1"/>
    <col min="12787" max="12787" width="1.42578125" style="61" customWidth="1"/>
    <col min="12788" max="12788" width="23.5703125" style="61" customWidth="1"/>
    <col min="12789" max="12789" width="23.7109375" style="61" customWidth="1"/>
    <col min="12790" max="13041" width="9.140625" style="61"/>
    <col min="13042" max="13042" width="61.85546875" style="61" customWidth="1"/>
    <col min="13043" max="13043" width="1.42578125" style="61" customWidth="1"/>
    <col min="13044" max="13044" width="23.5703125" style="61" customWidth="1"/>
    <col min="13045" max="13045" width="23.7109375" style="61" customWidth="1"/>
    <col min="13046" max="13297" width="9.140625" style="61"/>
    <col min="13298" max="13298" width="61.85546875" style="61" customWidth="1"/>
    <col min="13299" max="13299" width="1.42578125" style="61" customWidth="1"/>
    <col min="13300" max="13300" width="23.5703125" style="61" customWidth="1"/>
    <col min="13301" max="13301" width="23.7109375" style="61" customWidth="1"/>
    <col min="13302" max="13553" width="9.140625" style="61"/>
    <col min="13554" max="13554" width="61.85546875" style="61" customWidth="1"/>
    <col min="13555" max="13555" width="1.42578125" style="61" customWidth="1"/>
    <col min="13556" max="13556" width="23.5703125" style="61" customWidth="1"/>
    <col min="13557" max="13557" width="23.7109375" style="61" customWidth="1"/>
    <col min="13558" max="13809" width="9.140625" style="61"/>
    <col min="13810" max="13810" width="61.85546875" style="61" customWidth="1"/>
    <col min="13811" max="13811" width="1.42578125" style="61" customWidth="1"/>
    <col min="13812" max="13812" width="23.5703125" style="61" customWidth="1"/>
    <col min="13813" max="13813" width="23.7109375" style="61" customWidth="1"/>
    <col min="13814" max="14065" width="9.140625" style="61"/>
    <col min="14066" max="14066" width="61.85546875" style="61" customWidth="1"/>
    <col min="14067" max="14067" width="1.42578125" style="61" customWidth="1"/>
    <col min="14068" max="14068" width="23.5703125" style="61" customWidth="1"/>
    <col min="14069" max="14069" width="23.7109375" style="61" customWidth="1"/>
    <col min="14070" max="14321" width="9.140625" style="61"/>
    <col min="14322" max="14322" width="61.85546875" style="61" customWidth="1"/>
    <col min="14323" max="14323" width="1.42578125" style="61" customWidth="1"/>
    <col min="14324" max="14324" width="23.5703125" style="61" customWidth="1"/>
    <col min="14325" max="14325" width="23.7109375" style="61" customWidth="1"/>
    <col min="14326" max="14577" width="9.140625" style="61"/>
    <col min="14578" max="14578" width="61.85546875" style="61" customWidth="1"/>
    <col min="14579" max="14579" width="1.42578125" style="61" customWidth="1"/>
    <col min="14580" max="14580" width="23.5703125" style="61" customWidth="1"/>
    <col min="14581" max="14581" width="23.7109375" style="61" customWidth="1"/>
    <col min="14582" max="14833" width="9.140625" style="61"/>
    <col min="14834" max="14834" width="61.85546875" style="61" customWidth="1"/>
    <col min="14835" max="14835" width="1.42578125" style="61" customWidth="1"/>
    <col min="14836" max="14836" width="23.5703125" style="61" customWidth="1"/>
    <col min="14837" max="14837" width="23.7109375" style="61" customWidth="1"/>
    <col min="14838" max="15089" width="9.140625" style="61"/>
    <col min="15090" max="15090" width="61.85546875" style="61" customWidth="1"/>
    <col min="15091" max="15091" width="1.42578125" style="61" customWidth="1"/>
    <col min="15092" max="15092" width="23.5703125" style="61" customWidth="1"/>
    <col min="15093" max="15093" width="23.7109375" style="61" customWidth="1"/>
    <col min="15094" max="15345" width="9.140625" style="61"/>
    <col min="15346" max="15346" width="61.85546875" style="61" customWidth="1"/>
    <col min="15347" max="15347" width="1.42578125" style="61" customWidth="1"/>
    <col min="15348" max="15348" width="23.5703125" style="61" customWidth="1"/>
    <col min="15349" max="15349" width="23.7109375" style="61" customWidth="1"/>
    <col min="15350" max="15601" width="9.140625" style="61"/>
    <col min="15602" max="15602" width="61.85546875" style="61" customWidth="1"/>
    <col min="15603" max="15603" width="1.42578125" style="61" customWidth="1"/>
    <col min="15604" max="15604" width="23.5703125" style="61" customWidth="1"/>
    <col min="15605" max="15605" width="23.7109375" style="61" customWidth="1"/>
    <col min="15606" max="15857" width="9.140625" style="61"/>
    <col min="15858" max="15858" width="61.85546875" style="61" customWidth="1"/>
    <col min="15859" max="15859" width="1.42578125" style="61" customWidth="1"/>
    <col min="15860" max="15860" width="23.5703125" style="61" customWidth="1"/>
    <col min="15861" max="15861" width="23.7109375" style="61" customWidth="1"/>
    <col min="15862" max="16113" width="9.140625" style="61"/>
    <col min="16114" max="16114" width="61.85546875" style="61" customWidth="1"/>
    <col min="16115" max="16115" width="1.42578125" style="61" customWidth="1"/>
    <col min="16116" max="16116" width="23.5703125" style="61" customWidth="1"/>
    <col min="16117" max="16117" width="23.7109375" style="61" customWidth="1"/>
    <col min="16118" max="16384" width="9.140625" style="61"/>
  </cols>
  <sheetData>
    <row r="1" spans="1:4" ht="18" x14ac:dyDescent="0.35">
      <c r="A1" s="26" t="s">
        <v>83</v>
      </c>
      <c r="B1" s="86"/>
      <c r="C1" s="87"/>
      <c r="D1" s="88"/>
    </row>
    <row r="2" spans="1:4" ht="18" x14ac:dyDescent="0.35">
      <c r="A2" s="4" t="s">
        <v>173</v>
      </c>
      <c r="B2" s="89"/>
      <c r="C2" s="90"/>
      <c r="D2" s="91"/>
    </row>
    <row r="3" spans="1:4" ht="18" x14ac:dyDescent="0.35">
      <c r="A3" s="4" t="s">
        <v>174</v>
      </c>
      <c r="B3" s="89"/>
      <c r="C3" s="90"/>
      <c r="D3" s="91"/>
    </row>
    <row r="4" spans="1:4" ht="18" x14ac:dyDescent="0.35">
      <c r="A4" s="89" t="s">
        <v>6</v>
      </c>
      <c r="B4" s="89"/>
      <c r="C4" s="90"/>
      <c r="D4" s="91"/>
    </row>
    <row r="5" spans="1:4" ht="18" x14ac:dyDescent="0.35">
      <c r="A5" s="89"/>
      <c r="B5" s="89"/>
      <c r="C5" s="90"/>
      <c r="D5" s="91"/>
    </row>
    <row r="6" spans="1:4" s="94" customFormat="1" x14ac:dyDescent="0.3">
      <c r="A6" s="92"/>
      <c r="B6" s="93"/>
      <c r="C6" s="311" t="s">
        <v>24</v>
      </c>
      <c r="D6" s="312"/>
    </row>
    <row r="7" spans="1:4" s="94" customFormat="1" x14ac:dyDescent="0.3">
      <c r="A7" s="313" t="s">
        <v>84</v>
      </c>
      <c r="B7" s="93"/>
      <c r="C7" s="43" t="s">
        <v>26</v>
      </c>
      <c r="D7" s="44"/>
    </row>
    <row r="8" spans="1:4" x14ac:dyDescent="0.3">
      <c r="A8" s="314"/>
      <c r="C8" s="46" t="s">
        <v>27</v>
      </c>
      <c r="D8" s="47" t="s">
        <v>28</v>
      </c>
    </row>
    <row r="9" spans="1:4" x14ac:dyDescent="0.3">
      <c r="A9" s="95"/>
      <c r="B9" s="58"/>
    </row>
    <row r="10" spans="1:4" x14ac:dyDescent="0.3">
      <c r="A10" s="51" t="s">
        <v>29</v>
      </c>
      <c r="B10" s="58"/>
    </row>
    <row r="11" spans="1:4" x14ac:dyDescent="0.3">
      <c r="A11" s="95" t="s">
        <v>30</v>
      </c>
      <c r="B11" s="58"/>
      <c r="C11" s="56">
        <v>3</v>
      </c>
      <c r="D11" s="60">
        <f>C11/C$73*100</f>
        <v>0.69767441860465118</v>
      </c>
    </row>
    <row r="12" spans="1:4" x14ac:dyDescent="0.3">
      <c r="A12" s="95"/>
      <c r="B12" s="58"/>
    </row>
    <row r="13" spans="1:4" x14ac:dyDescent="0.3">
      <c r="A13" s="62" t="s">
        <v>31</v>
      </c>
      <c r="B13" s="58"/>
    </row>
    <row r="14" spans="1:4" x14ac:dyDescent="0.3">
      <c r="A14" s="63" t="s">
        <v>32</v>
      </c>
      <c r="B14" s="58"/>
      <c r="C14" s="56">
        <v>5</v>
      </c>
      <c r="D14" s="60">
        <f>C14/C$73*100</f>
        <v>1.1627906976744187</v>
      </c>
    </row>
    <row r="15" spans="1:4" x14ac:dyDescent="0.3">
      <c r="A15" s="63" t="s">
        <v>192</v>
      </c>
      <c r="B15" s="58"/>
      <c r="C15" s="56">
        <v>1</v>
      </c>
      <c r="D15" s="60">
        <f>C15/C$73*100</f>
        <v>0.23255813953488372</v>
      </c>
    </row>
    <row r="16" spans="1:4" x14ac:dyDescent="0.3">
      <c r="A16" s="95" t="s">
        <v>33</v>
      </c>
      <c r="B16" s="58"/>
      <c r="C16" s="56">
        <v>3</v>
      </c>
      <c r="D16" s="60">
        <f>C16/C$73*100</f>
        <v>0.69767441860465118</v>
      </c>
    </row>
    <row r="17" spans="1:4" x14ac:dyDescent="0.3">
      <c r="A17" s="62" t="s">
        <v>34</v>
      </c>
      <c r="B17" s="58"/>
      <c r="C17" s="96">
        <f>SUM(C14:C16)</f>
        <v>9</v>
      </c>
      <c r="D17" s="97">
        <f>C17/C$73*100</f>
        <v>2.0930232558139537</v>
      </c>
    </row>
    <row r="18" spans="1:4" x14ac:dyDescent="0.3">
      <c r="A18" s="95"/>
      <c r="B18" s="58"/>
    </row>
    <row r="19" spans="1:4" x14ac:dyDescent="0.3">
      <c r="A19" s="62" t="s">
        <v>36</v>
      </c>
      <c r="B19" s="58"/>
    </row>
    <row r="20" spans="1:4" x14ac:dyDescent="0.3">
      <c r="A20" s="95" t="s">
        <v>37</v>
      </c>
      <c r="B20" s="58"/>
      <c r="C20" s="56">
        <v>10</v>
      </c>
      <c r="D20" s="60">
        <f t="shared" ref="D20:D26" si="0">C20/C$73*100</f>
        <v>2.3255813953488373</v>
      </c>
    </row>
    <row r="21" spans="1:4" x14ac:dyDescent="0.3">
      <c r="A21" s="95" t="s">
        <v>38</v>
      </c>
      <c r="B21" s="58"/>
      <c r="C21" s="56">
        <v>10</v>
      </c>
      <c r="D21" s="60">
        <f t="shared" si="0"/>
        <v>2.3255813953488373</v>
      </c>
    </row>
    <row r="22" spans="1:4" x14ac:dyDescent="0.3">
      <c r="A22" s="95" t="s">
        <v>39</v>
      </c>
      <c r="B22" s="58"/>
      <c r="C22" s="56">
        <v>35</v>
      </c>
      <c r="D22" s="60">
        <f t="shared" si="0"/>
        <v>8.1395348837209305</v>
      </c>
    </row>
    <row r="23" spans="1:4" x14ac:dyDescent="0.3">
      <c r="A23" s="95" t="s">
        <v>40</v>
      </c>
      <c r="B23" s="58"/>
      <c r="C23" s="56">
        <v>28</v>
      </c>
      <c r="D23" s="60">
        <f t="shared" si="0"/>
        <v>6.5116279069767442</v>
      </c>
    </row>
    <row r="24" spans="1:4" x14ac:dyDescent="0.3">
      <c r="A24" s="95" t="s">
        <v>183</v>
      </c>
      <c r="B24" s="58"/>
      <c r="C24" s="56">
        <v>1</v>
      </c>
      <c r="D24" s="60">
        <f t="shared" si="0"/>
        <v>0.23255813953488372</v>
      </c>
    </row>
    <row r="25" spans="1:4" x14ac:dyDescent="0.3">
      <c r="A25" s="95" t="s">
        <v>41</v>
      </c>
      <c r="B25" s="58"/>
      <c r="C25" s="56">
        <v>1</v>
      </c>
      <c r="D25" s="60">
        <f t="shared" si="0"/>
        <v>0.23255813953488372</v>
      </c>
    </row>
    <row r="26" spans="1:4" x14ac:dyDescent="0.3">
      <c r="A26" s="95" t="s">
        <v>42</v>
      </c>
      <c r="B26" s="58"/>
      <c r="C26" s="56">
        <v>5</v>
      </c>
      <c r="D26" s="60">
        <f t="shared" si="0"/>
        <v>1.1627906976744187</v>
      </c>
    </row>
    <row r="27" spans="1:4" x14ac:dyDescent="0.3">
      <c r="A27" s="95" t="s">
        <v>43</v>
      </c>
      <c r="B27" s="58"/>
      <c r="C27" s="56"/>
    </row>
    <row r="28" spans="1:4" x14ac:dyDescent="0.3">
      <c r="A28" s="95" t="s">
        <v>181</v>
      </c>
      <c r="B28" s="58"/>
      <c r="C28" s="56">
        <v>1</v>
      </c>
      <c r="D28" s="60">
        <f t="shared" ref="D28:D33" si="1">C28/C$73*100</f>
        <v>0.23255813953488372</v>
      </c>
    </row>
    <row r="29" spans="1:4" x14ac:dyDescent="0.3">
      <c r="A29" s="95" t="s">
        <v>178</v>
      </c>
      <c r="B29" s="58"/>
      <c r="C29" s="56">
        <v>2</v>
      </c>
      <c r="D29" s="60">
        <f t="shared" si="1"/>
        <v>0.46511627906976744</v>
      </c>
    </row>
    <row r="30" spans="1:4" x14ac:dyDescent="0.3">
      <c r="A30" s="95" t="s">
        <v>179</v>
      </c>
      <c r="B30" s="58"/>
      <c r="C30" s="56">
        <v>22</v>
      </c>
      <c r="D30" s="60">
        <f t="shared" si="1"/>
        <v>5.1162790697674421</v>
      </c>
    </row>
    <row r="31" spans="1:4" x14ac:dyDescent="0.3">
      <c r="A31" s="95" t="s">
        <v>182</v>
      </c>
      <c r="B31" s="58"/>
      <c r="C31" s="56">
        <v>1</v>
      </c>
      <c r="D31" s="60">
        <f t="shared" si="1"/>
        <v>0.23255813953488372</v>
      </c>
    </row>
    <row r="32" spans="1:4" x14ac:dyDescent="0.3">
      <c r="A32" s="95" t="s">
        <v>180</v>
      </c>
      <c r="B32" s="58"/>
      <c r="C32" s="56">
        <v>2</v>
      </c>
      <c r="D32" s="60">
        <f t="shared" si="1"/>
        <v>0.46511627906976744</v>
      </c>
    </row>
    <row r="33" spans="1:4" x14ac:dyDescent="0.3">
      <c r="A33" s="62" t="s">
        <v>44</v>
      </c>
      <c r="B33" s="58"/>
      <c r="C33" s="96">
        <f>SUM(C20:C32)</f>
        <v>118</v>
      </c>
      <c r="D33" s="97">
        <f t="shared" si="1"/>
        <v>27.441860465116282</v>
      </c>
    </row>
    <row r="34" spans="1:4" x14ac:dyDescent="0.3">
      <c r="A34" s="95"/>
      <c r="B34" s="58"/>
    </row>
    <row r="35" spans="1:4" x14ac:dyDescent="0.3">
      <c r="A35" s="62" t="s">
        <v>45</v>
      </c>
      <c r="B35" s="58"/>
    </row>
    <row r="36" spans="1:4" x14ac:dyDescent="0.3">
      <c r="A36" s="95" t="s">
        <v>193</v>
      </c>
      <c r="B36" s="58"/>
      <c r="C36" s="56">
        <v>2</v>
      </c>
      <c r="D36" s="60">
        <f t="shared" ref="D36:D49" si="2">C36/C$73*100</f>
        <v>0.46511627906976744</v>
      </c>
    </row>
    <row r="37" spans="1:4" x14ac:dyDescent="0.3">
      <c r="A37" s="95" t="s">
        <v>46</v>
      </c>
      <c r="B37" s="58"/>
      <c r="C37" s="56">
        <v>10</v>
      </c>
      <c r="D37" s="60">
        <f t="shared" si="2"/>
        <v>2.3255813953488373</v>
      </c>
    </row>
    <row r="38" spans="1:4" x14ac:dyDescent="0.3">
      <c r="A38" s="95" t="s">
        <v>47</v>
      </c>
      <c r="B38" s="58"/>
      <c r="C38" s="56">
        <v>6</v>
      </c>
      <c r="D38" s="60">
        <f t="shared" si="2"/>
        <v>1.3953488372093024</v>
      </c>
    </row>
    <row r="39" spans="1:4" x14ac:dyDescent="0.3">
      <c r="A39" s="95" t="s">
        <v>49</v>
      </c>
      <c r="B39" s="58"/>
      <c r="C39" s="56">
        <v>8</v>
      </c>
      <c r="D39" s="60">
        <f t="shared" si="2"/>
        <v>1.8604651162790697</v>
      </c>
    </row>
    <row r="40" spans="1:4" x14ac:dyDescent="0.3">
      <c r="A40" s="95" t="s">
        <v>50</v>
      </c>
      <c r="B40" s="58"/>
      <c r="C40" s="56">
        <v>17</v>
      </c>
      <c r="D40" s="60">
        <f t="shared" si="2"/>
        <v>3.9534883720930232</v>
      </c>
    </row>
    <row r="41" spans="1:4" x14ac:dyDescent="0.3">
      <c r="A41" s="95" t="s">
        <v>51</v>
      </c>
      <c r="B41" s="58"/>
      <c r="C41" s="56">
        <v>21</v>
      </c>
      <c r="D41" s="60">
        <f t="shared" si="2"/>
        <v>4.8837209302325579</v>
      </c>
    </row>
    <row r="42" spans="1:4" x14ac:dyDescent="0.3">
      <c r="A42" s="95" t="s">
        <v>52</v>
      </c>
      <c r="B42" s="58"/>
      <c r="C42" s="56">
        <v>3</v>
      </c>
      <c r="D42" s="60">
        <f t="shared" si="2"/>
        <v>0.69767441860465118</v>
      </c>
    </row>
    <row r="43" spans="1:4" x14ac:dyDescent="0.3">
      <c r="A43" s="95" t="s">
        <v>53</v>
      </c>
      <c r="B43" s="58"/>
      <c r="C43" s="56">
        <v>53</v>
      </c>
      <c r="D43" s="60">
        <f t="shared" si="2"/>
        <v>12.325581395348838</v>
      </c>
    </row>
    <row r="44" spans="1:4" x14ac:dyDescent="0.3">
      <c r="A44" s="95" t="s">
        <v>54</v>
      </c>
      <c r="B44" s="58"/>
      <c r="C44" s="56">
        <v>7</v>
      </c>
      <c r="D44" s="60">
        <f t="shared" si="2"/>
        <v>1.6279069767441861</v>
      </c>
    </row>
    <row r="45" spans="1:4" x14ac:dyDescent="0.3">
      <c r="A45" s="63" t="s">
        <v>55</v>
      </c>
      <c r="B45" s="58"/>
      <c r="C45" s="56">
        <v>10</v>
      </c>
      <c r="D45" s="60">
        <f t="shared" si="2"/>
        <v>2.3255813953488373</v>
      </c>
    </row>
    <row r="46" spans="1:4" x14ac:dyDescent="0.3">
      <c r="A46" s="95" t="s">
        <v>56</v>
      </c>
      <c r="B46" s="58"/>
      <c r="C46" s="56">
        <v>2</v>
      </c>
      <c r="D46" s="60">
        <f t="shared" si="2"/>
        <v>0.46511627906976744</v>
      </c>
    </row>
    <row r="47" spans="1:4" x14ac:dyDescent="0.3">
      <c r="A47" s="95" t="s">
        <v>57</v>
      </c>
      <c r="B47" s="58"/>
      <c r="C47" s="56">
        <v>3</v>
      </c>
      <c r="D47" s="60">
        <f t="shared" si="2"/>
        <v>0.69767441860465118</v>
      </c>
    </row>
    <row r="48" spans="1:4" x14ac:dyDescent="0.3">
      <c r="A48" s="95" t="s">
        <v>58</v>
      </c>
      <c r="B48" s="58"/>
      <c r="C48" s="56">
        <v>21</v>
      </c>
      <c r="D48" s="60">
        <f t="shared" si="2"/>
        <v>4.8837209302325579</v>
      </c>
    </row>
    <row r="49" spans="1:4" x14ac:dyDescent="0.3">
      <c r="A49" s="62" t="s">
        <v>59</v>
      </c>
      <c r="B49" s="58"/>
      <c r="C49" s="96">
        <f>SUM(C36:C48)</f>
        <v>163</v>
      </c>
      <c r="D49" s="97">
        <f t="shared" si="2"/>
        <v>37.906976744186046</v>
      </c>
    </row>
    <row r="50" spans="1:4" x14ac:dyDescent="0.3">
      <c r="A50" s="95"/>
      <c r="B50" s="58"/>
    </row>
    <row r="51" spans="1:4" s="13" customFormat="1" x14ac:dyDescent="0.3">
      <c r="A51" s="62" t="s">
        <v>60</v>
      </c>
      <c r="C51" s="56"/>
      <c r="D51" s="57"/>
    </row>
    <row r="52" spans="1:4" s="13" customFormat="1" x14ac:dyDescent="0.3">
      <c r="A52" s="65" t="s">
        <v>60</v>
      </c>
      <c r="B52" s="65"/>
      <c r="C52" s="56">
        <v>5</v>
      </c>
      <c r="D52" s="60">
        <f>C52/C$73*100</f>
        <v>1.1627906976744187</v>
      </c>
    </row>
    <row r="53" spans="1:4" x14ac:dyDescent="0.3">
      <c r="A53" s="95"/>
      <c r="B53" s="58"/>
    </row>
    <row r="54" spans="1:4" s="13" customFormat="1" x14ac:dyDescent="0.3">
      <c r="A54" s="62" t="s">
        <v>62</v>
      </c>
      <c r="C54" s="56"/>
      <c r="D54" s="57"/>
    </row>
    <row r="55" spans="1:4" s="13" customFormat="1" x14ac:dyDescent="0.3">
      <c r="A55" s="63" t="s">
        <v>191</v>
      </c>
      <c r="C55" s="56">
        <v>2</v>
      </c>
      <c r="D55" s="60">
        <f>C55/C$73*100</f>
        <v>0.46511627906976744</v>
      </c>
    </row>
    <row r="56" spans="1:4" s="13" customFormat="1" x14ac:dyDescent="0.3">
      <c r="A56" s="65" t="s">
        <v>62</v>
      </c>
      <c r="B56" s="65"/>
      <c r="C56" s="56">
        <v>2</v>
      </c>
      <c r="D56" s="60">
        <f>C56/C$73*100</f>
        <v>0.46511627906976744</v>
      </c>
    </row>
    <row r="57" spans="1:4" s="13" customFormat="1" x14ac:dyDescent="0.3">
      <c r="A57" s="62" t="s">
        <v>63</v>
      </c>
      <c r="C57" s="53">
        <f>SUM(C55:C56)</f>
        <v>4</v>
      </c>
      <c r="D57" s="97">
        <f>C57/C$73*100</f>
        <v>0.93023255813953487</v>
      </c>
    </row>
    <row r="58" spans="1:4" x14ac:dyDescent="0.3">
      <c r="A58" s="95"/>
      <c r="B58" s="58"/>
    </row>
    <row r="59" spans="1:4" s="52" customFormat="1" x14ac:dyDescent="0.3">
      <c r="A59" s="62" t="s">
        <v>64</v>
      </c>
      <c r="B59" s="13"/>
      <c r="C59" s="53"/>
      <c r="D59" s="60"/>
    </row>
    <row r="60" spans="1:4" s="52" customFormat="1" x14ac:dyDescent="0.3">
      <c r="A60" s="63" t="s">
        <v>64</v>
      </c>
      <c r="B60" s="13"/>
      <c r="C60" s="56">
        <v>17</v>
      </c>
      <c r="D60" s="60">
        <f>C60/C$73*100</f>
        <v>3.9534883720930232</v>
      </c>
    </row>
    <row r="61" spans="1:4" s="52" customFormat="1" x14ac:dyDescent="0.3">
      <c r="A61" s="63" t="s">
        <v>65</v>
      </c>
      <c r="B61" s="13"/>
      <c r="C61" s="56">
        <v>10</v>
      </c>
      <c r="D61" s="60">
        <f>C61/C$73*100</f>
        <v>2.3255813953488373</v>
      </c>
    </row>
    <row r="62" spans="1:4" s="52" customFormat="1" x14ac:dyDescent="0.3">
      <c r="A62" s="62" t="s">
        <v>66</v>
      </c>
      <c r="B62" s="13"/>
      <c r="C62" s="53">
        <f>SUM(C60:C61)</f>
        <v>27</v>
      </c>
      <c r="D62" s="97">
        <f>C62/C$73*100</f>
        <v>6.279069767441861</v>
      </c>
    </row>
    <row r="63" spans="1:4" x14ac:dyDescent="0.3">
      <c r="A63" s="95"/>
      <c r="B63" s="58"/>
    </row>
    <row r="64" spans="1:4" x14ac:dyDescent="0.3">
      <c r="A64" s="51" t="s">
        <v>67</v>
      </c>
      <c r="B64" s="58"/>
    </row>
    <row r="65" spans="1:4" x14ac:dyDescent="0.3">
      <c r="A65" s="95" t="s">
        <v>68</v>
      </c>
      <c r="B65" s="58"/>
      <c r="C65" s="56">
        <v>24</v>
      </c>
      <c r="D65" s="60">
        <f>C65/C$73*100</f>
        <v>5.5813953488372094</v>
      </c>
    </row>
    <row r="66" spans="1:4" x14ac:dyDescent="0.3">
      <c r="A66" s="95" t="s">
        <v>69</v>
      </c>
      <c r="B66" s="58"/>
      <c r="C66" s="56">
        <v>16</v>
      </c>
      <c r="D66" s="60">
        <f>C66/C$73*100</f>
        <v>3.7209302325581395</v>
      </c>
    </row>
    <row r="67" spans="1:4" x14ac:dyDescent="0.3">
      <c r="A67" s="95" t="s">
        <v>70</v>
      </c>
      <c r="B67" s="58"/>
      <c r="C67" s="56">
        <v>13</v>
      </c>
      <c r="D67" s="60">
        <f>C67/C$73*100</f>
        <v>3.0232558139534884</v>
      </c>
    </row>
    <row r="68" spans="1:4" x14ac:dyDescent="0.3">
      <c r="A68" s="51" t="s">
        <v>71</v>
      </c>
      <c r="B68" s="58"/>
      <c r="C68" s="96">
        <f>SUM(C65:C67)</f>
        <v>53</v>
      </c>
      <c r="D68" s="97">
        <f>C68/C$73*100</f>
        <v>12.325581395348838</v>
      </c>
    </row>
    <row r="69" spans="1:4" x14ac:dyDescent="0.3">
      <c r="A69" s="95"/>
      <c r="B69" s="58"/>
    </row>
    <row r="70" spans="1:4" x14ac:dyDescent="0.3">
      <c r="A70" s="95" t="s">
        <v>172</v>
      </c>
      <c r="B70" s="58"/>
      <c r="C70" s="56">
        <v>48</v>
      </c>
      <c r="D70" s="60">
        <f>C70/C$73*100</f>
        <v>11.162790697674419</v>
      </c>
    </row>
    <row r="71" spans="1:4" x14ac:dyDescent="0.3">
      <c r="A71" s="95"/>
      <c r="B71" s="58"/>
    </row>
    <row r="72" spans="1:4" s="13" customFormat="1" x14ac:dyDescent="0.3">
      <c r="A72" s="98"/>
      <c r="C72" s="71"/>
      <c r="D72" s="72"/>
    </row>
    <row r="73" spans="1:4" s="6" customFormat="1" x14ac:dyDescent="0.3">
      <c r="A73" s="73" t="s">
        <v>82</v>
      </c>
      <c r="C73" s="99">
        <f>SUM(C70,C68,C62,C57,C52,C49,C33,C17,C11)</f>
        <v>430</v>
      </c>
      <c r="D73" s="100">
        <f>C73/C$73*100</f>
        <v>100</v>
      </c>
    </row>
    <row r="74" spans="1:4" s="6" customFormat="1" x14ac:dyDescent="0.3">
      <c r="A74" s="76"/>
      <c r="C74" s="77"/>
      <c r="D74" s="78"/>
    </row>
    <row r="75" spans="1:4" s="6" customFormat="1" x14ac:dyDescent="0.3">
      <c r="C75" s="79"/>
      <c r="D75" s="80"/>
    </row>
    <row r="76" spans="1:4" s="102" customFormat="1" x14ac:dyDescent="0.35">
      <c r="A76" s="15" t="s">
        <v>175</v>
      </c>
      <c r="B76" s="16"/>
      <c r="C76" s="82"/>
      <c r="D76" s="101"/>
    </row>
  </sheetData>
  <sortState ref="A36:D48">
    <sortCondition ref="A36"/>
  </sortState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  <rowBreaks count="1" manualBreakCount="1"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defaultRowHeight="15" x14ac:dyDescent="0.3"/>
  <cols>
    <col min="1" max="1" width="62.85546875" style="6" customWidth="1"/>
    <col min="2" max="2" width="1.7109375" style="6" customWidth="1"/>
    <col min="3" max="3" width="22.42578125" style="79" customWidth="1"/>
    <col min="4" max="4" width="22.42578125" style="80" customWidth="1"/>
    <col min="5" max="256" width="9.140625" style="6"/>
    <col min="257" max="257" width="62.85546875" style="6" customWidth="1"/>
    <col min="258" max="258" width="1.7109375" style="6" customWidth="1"/>
    <col min="259" max="260" width="19.28515625" style="6" customWidth="1"/>
    <col min="261" max="512" width="9.140625" style="6"/>
    <col min="513" max="513" width="62.85546875" style="6" customWidth="1"/>
    <col min="514" max="514" width="1.7109375" style="6" customWidth="1"/>
    <col min="515" max="516" width="19.28515625" style="6" customWidth="1"/>
    <col min="517" max="768" width="9.140625" style="6"/>
    <col min="769" max="769" width="62.85546875" style="6" customWidth="1"/>
    <col min="770" max="770" width="1.7109375" style="6" customWidth="1"/>
    <col min="771" max="772" width="19.28515625" style="6" customWidth="1"/>
    <col min="773" max="1024" width="9.140625" style="6"/>
    <col min="1025" max="1025" width="62.85546875" style="6" customWidth="1"/>
    <col min="1026" max="1026" width="1.7109375" style="6" customWidth="1"/>
    <col min="1027" max="1028" width="19.28515625" style="6" customWidth="1"/>
    <col min="1029" max="1280" width="9.140625" style="6"/>
    <col min="1281" max="1281" width="62.85546875" style="6" customWidth="1"/>
    <col min="1282" max="1282" width="1.7109375" style="6" customWidth="1"/>
    <col min="1283" max="1284" width="19.28515625" style="6" customWidth="1"/>
    <col min="1285" max="1536" width="9.140625" style="6"/>
    <col min="1537" max="1537" width="62.85546875" style="6" customWidth="1"/>
    <col min="1538" max="1538" width="1.7109375" style="6" customWidth="1"/>
    <col min="1539" max="1540" width="19.28515625" style="6" customWidth="1"/>
    <col min="1541" max="1792" width="9.140625" style="6"/>
    <col min="1793" max="1793" width="62.85546875" style="6" customWidth="1"/>
    <col min="1794" max="1794" width="1.7109375" style="6" customWidth="1"/>
    <col min="1795" max="1796" width="19.28515625" style="6" customWidth="1"/>
    <col min="1797" max="2048" width="9.140625" style="6"/>
    <col min="2049" max="2049" width="62.85546875" style="6" customWidth="1"/>
    <col min="2050" max="2050" width="1.7109375" style="6" customWidth="1"/>
    <col min="2051" max="2052" width="19.28515625" style="6" customWidth="1"/>
    <col min="2053" max="2304" width="9.140625" style="6"/>
    <col min="2305" max="2305" width="62.85546875" style="6" customWidth="1"/>
    <col min="2306" max="2306" width="1.7109375" style="6" customWidth="1"/>
    <col min="2307" max="2308" width="19.28515625" style="6" customWidth="1"/>
    <col min="2309" max="2560" width="9.140625" style="6"/>
    <col min="2561" max="2561" width="62.85546875" style="6" customWidth="1"/>
    <col min="2562" max="2562" width="1.7109375" style="6" customWidth="1"/>
    <col min="2563" max="2564" width="19.28515625" style="6" customWidth="1"/>
    <col min="2565" max="2816" width="9.140625" style="6"/>
    <col min="2817" max="2817" width="62.85546875" style="6" customWidth="1"/>
    <col min="2818" max="2818" width="1.7109375" style="6" customWidth="1"/>
    <col min="2819" max="2820" width="19.28515625" style="6" customWidth="1"/>
    <col min="2821" max="3072" width="9.140625" style="6"/>
    <col min="3073" max="3073" width="62.85546875" style="6" customWidth="1"/>
    <col min="3074" max="3074" width="1.7109375" style="6" customWidth="1"/>
    <col min="3075" max="3076" width="19.28515625" style="6" customWidth="1"/>
    <col min="3077" max="3328" width="9.140625" style="6"/>
    <col min="3329" max="3329" width="62.85546875" style="6" customWidth="1"/>
    <col min="3330" max="3330" width="1.7109375" style="6" customWidth="1"/>
    <col min="3331" max="3332" width="19.28515625" style="6" customWidth="1"/>
    <col min="3333" max="3584" width="9.140625" style="6"/>
    <col min="3585" max="3585" width="62.85546875" style="6" customWidth="1"/>
    <col min="3586" max="3586" width="1.7109375" style="6" customWidth="1"/>
    <col min="3587" max="3588" width="19.28515625" style="6" customWidth="1"/>
    <col min="3589" max="3840" width="9.140625" style="6"/>
    <col min="3841" max="3841" width="62.85546875" style="6" customWidth="1"/>
    <col min="3842" max="3842" width="1.7109375" style="6" customWidth="1"/>
    <col min="3843" max="3844" width="19.28515625" style="6" customWidth="1"/>
    <col min="3845" max="4096" width="9.140625" style="6"/>
    <col min="4097" max="4097" width="62.85546875" style="6" customWidth="1"/>
    <col min="4098" max="4098" width="1.7109375" style="6" customWidth="1"/>
    <col min="4099" max="4100" width="19.28515625" style="6" customWidth="1"/>
    <col min="4101" max="4352" width="9.140625" style="6"/>
    <col min="4353" max="4353" width="62.85546875" style="6" customWidth="1"/>
    <col min="4354" max="4354" width="1.7109375" style="6" customWidth="1"/>
    <col min="4355" max="4356" width="19.28515625" style="6" customWidth="1"/>
    <col min="4357" max="4608" width="9.140625" style="6"/>
    <col min="4609" max="4609" width="62.85546875" style="6" customWidth="1"/>
    <col min="4610" max="4610" width="1.7109375" style="6" customWidth="1"/>
    <col min="4611" max="4612" width="19.28515625" style="6" customWidth="1"/>
    <col min="4613" max="4864" width="9.140625" style="6"/>
    <col min="4865" max="4865" width="62.85546875" style="6" customWidth="1"/>
    <col min="4866" max="4866" width="1.7109375" style="6" customWidth="1"/>
    <col min="4867" max="4868" width="19.28515625" style="6" customWidth="1"/>
    <col min="4869" max="5120" width="9.140625" style="6"/>
    <col min="5121" max="5121" width="62.85546875" style="6" customWidth="1"/>
    <col min="5122" max="5122" width="1.7109375" style="6" customWidth="1"/>
    <col min="5123" max="5124" width="19.28515625" style="6" customWidth="1"/>
    <col min="5125" max="5376" width="9.140625" style="6"/>
    <col min="5377" max="5377" width="62.85546875" style="6" customWidth="1"/>
    <col min="5378" max="5378" width="1.7109375" style="6" customWidth="1"/>
    <col min="5379" max="5380" width="19.28515625" style="6" customWidth="1"/>
    <col min="5381" max="5632" width="9.140625" style="6"/>
    <col min="5633" max="5633" width="62.85546875" style="6" customWidth="1"/>
    <col min="5634" max="5634" width="1.7109375" style="6" customWidth="1"/>
    <col min="5635" max="5636" width="19.28515625" style="6" customWidth="1"/>
    <col min="5637" max="5888" width="9.140625" style="6"/>
    <col min="5889" max="5889" width="62.85546875" style="6" customWidth="1"/>
    <col min="5890" max="5890" width="1.7109375" style="6" customWidth="1"/>
    <col min="5891" max="5892" width="19.28515625" style="6" customWidth="1"/>
    <col min="5893" max="6144" width="9.140625" style="6"/>
    <col min="6145" max="6145" width="62.85546875" style="6" customWidth="1"/>
    <col min="6146" max="6146" width="1.7109375" style="6" customWidth="1"/>
    <col min="6147" max="6148" width="19.28515625" style="6" customWidth="1"/>
    <col min="6149" max="6400" width="9.140625" style="6"/>
    <col min="6401" max="6401" width="62.85546875" style="6" customWidth="1"/>
    <col min="6402" max="6402" width="1.7109375" style="6" customWidth="1"/>
    <col min="6403" max="6404" width="19.28515625" style="6" customWidth="1"/>
    <col min="6405" max="6656" width="9.140625" style="6"/>
    <col min="6657" max="6657" width="62.85546875" style="6" customWidth="1"/>
    <col min="6658" max="6658" width="1.7109375" style="6" customWidth="1"/>
    <col min="6659" max="6660" width="19.28515625" style="6" customWidth="1"/>
    <col min="6661" max="6912" width="9.140625" style="6"/>
    <col min="6913" max="6913" width="62.85546875" style="6" customWidth="1"/>
    <col min="6914" max="6914" width="1.7109375" style="6" customWidth="1"/>
    <col min="6915" max="6916" width="19.28515625" style="6" customWidth="1"/>
    <col min="6917" max="7168" width="9.140625" style="6"/>
    <col min="7169" max="7169" width="62.85546875" style="6" customWidth="1"/>
    <col min="7170" max="7170" width="1.7109375" style="6" customWidth="1"/>
    <col min="7171" max="7172" width="19.28515625" style="6" customWidth="1"/>
    <col min="7173" max="7424" width="9.140625" style="6"/>
    <col min="7425" max="7425" width="62.85546875" style="6" customWidth="1"/>
    <col min="7426" max="7426" width="1.7109375" style="6" customWidth="1"/>
    <col min="7427" max="7428" width="19.28515625" style="6" customWidth="1"/>
    <col min="7429" max="7680" width="9.140625" style="6"/>
    <col min="7681" max="7681" width="62.85546875" style="6" customWidth="1"/>
    <col min="7682" max="7682" width="1.7109375" style="6" customWidth="1"/>
    <col min="7683" max="7684" width="19.28515625" style="6" customWidth="1"/>
    <col min="7685" max="7936" width="9.140625" style="6"/>
    <col min="7937" max="7937" width="62.85546875" style="6" customWidth="1"/>
    <col min="7938" max="7938" width="1.7109375" style="6" customWidth="1"/>
    <col min="7939" max="7940" width="19.28515625" style="6" customWidth="1"/>
    <col min="7941" max="8192" width="9.140625" style="6"/>
    <col min="8193" max="8193" width="62.85546875" style="6" customWidth="1"/>
    <col min="8194" max="8194" width="1.7109375" style="6" customWidth="1"/>
    <col min="8195" max="8196" width="19.28515625" style="6" customWidth="1"/>
    <col min="8197" max="8448" width="9.140625" style="6"/>
    <col min="8449" max="8449" width="62.85546875" style="6" customWidth="1"/>
    <col min="8450" max="8450" width="1.7109375" style="6" customWidth="1"/>
    <col min="8451" max="8452" width="19.28515625" style="6" customWidth="1"/>
    <col min="8453" max="8704" width="9.140625" style="6"/>
    <col min="8705" max="8705" width="62.85546875" style="6" customWidth="1"/>
    <col min="8706" max="8706" width="1.7109375" style="6" customWidth="1"/>
    <col min="8707" max="8708" width="19.28515625" style="6" customWidth="1"/>
    <col min="8709" max="8960" width="9.140625" style="6"/>
    <col min="8961" max="8961" width="62.85546875" style="6" customWidth="1"/>
    <col min="8962" max="8962" width="1.7109375" style="6" customWidth="1"/>
    <col min="8963" max="8964" width="19.28515625" style="6" customWidth="1"/>
    <col min="8965" max="9216" width="9.140625" style="6"/>
    <col min="9217" max="9217" width="62.85546875" style="6" customWidth="1"/>
    <col min="9218" max="9218" width="1.7109375" style="6" customWidth="1"/>
    <col min="9219" max="9220" width="19.28515625" style="6" customWidth="1"/>
    <col min="9221" max="9472" width="9.140625" style="6"/>
    <col min="9473" max="9473" width="62.85546875" style="6" customWidth="1"/>
    <col min="9474" max="9474" width="1.7109375" style="6" customWidth="1"/>
    <col min="9475" max="9476" width="19.28515625" style="6" customWidth="1"/>
    <col min="9477" max="9728" width="9.140625" style="6"/>
    <col min="9729" max="9729" width="62.85546875" style="6" customWidth="1"/>
    <col min="9730" max="9730" width="1.7109375" style="6" customWidth="1"/>
    <col min="9731" max="9732" width="19.28515625" style="6" customWidth="1"/>
    <col min="9733" max="9984" width="9.140625" style="6"/>
    <col min="9985" max="9985" width="62.85546875" style="6" customWidth="1"/>
    <col min="9986" max="9986" width="1.7109375" style="6" customWidth="1"/>
    <col min="9987" max="9988" width="19.28515625" style="6" customWidth="1"/>
    <col min="9989" max="10240" width="9.140625" style="6"/>
    <col min="10241" max="10241" width="62.85546875" style="6" customWidth="1"/>
    <col min="10242" max="10242" width="1.7109375" style="6" customWidth="1"/>
    <col min="10243" max="10244" width="19.28515625" style="6" customWidth="1"/>
    <col min="10245" max="10496" width="9.140625" style="6"/>
    <col min="10497" max="10497" width="62.85546875" style="6" customWidth="1"/>
    <col min="10498" max="10498" width="1.7109375" style="6" customWidth="1"/>
    <col min="10499" max="10500" width="19.28515625" style="6" customWidth="1"/>
    <col min="10501" max="10752" width="9.140625" style="6"/>
    <col min="10753" max="10753" width="62.85546875" style="6" customWidth="1"/>
    <col min="10754" max="10754" width="1.7109375" style="6" customWidth="1"/>
    <col min="10755" max="10756" width="19.28515625" style="6" customWidth="1"/>
    <col min="10757" max="11008" width="9.140625" style="6"/>
    <col min="11009" max="11009" width="62.85546875" style="6" customWidth="1"/>
    <col min="11010" max="11010" width="1.7109375" style="6" customWidth="1"/>
    <col min="11011" max="11012" width="19.28515625" style="6" customWidth="1"/>
    <col min="11013" max="11264" width="9.140625" style="6"/>
    <col min="11265" max="11265" width="62.85546875" style="6" customWidth="1"/>
    <col min="11266" max="11266" width="1.7109375" style="6" customWidth="1"/>
    <col min="11267" max="11268" width="19.28515625" style="6" customWidth="1"/>
    <col min="11269" max="11520" width="9.140625" style="6"/>
    <col min="11521" max="11521" width="62.85546875" style="6" customWidth="1"/>
    <col min="11522" max="11522" width="1.7109375" style="6" customWidth="1"/>
    <col min="11523" max="11524" width="19.28515625" style="6" customWidth="1"/>
    <col min="11525" max="11776" width="9.140625" style="6"/>
    <col min="11777" max="11777" width="62.85546875" style="6" customWidth="1"/>
    <col min="11778" max="11778" width="1.7109375" style="6" customWidth="1"/>
    <col min="11779" max="11780" width="19.28515625" style="6" customWidth="1"/>
    <col min="11781" max="12032" width="9.140625" style="6"/>
    <col min="12033" max="12033" width="62.85546875" style="6" customWidth="1"/>
    <col min="12034" max="12034" width="1.7109375" style="6" customWidth="1"/>
    <col min="12035" max="12036" width="19.28515625" style="6" customWidth="1"/>
    <col min="12037" max="12288" width="9.140625" style="6"/>
    <col min="12289" max="12289" width="62.85546875" style="6" customWidth="1"/>
    <col min="12290" max="12290" width="1.7109375" style="6" customWidth="1"/>
    <col min="12291" max="12292" width="19.28515625" style="6" customWidth="1"/>
    <col min="12293" max="12544" width="9.140625" style="6"/>
    <col min="12545" max="12545" width="62.85546875" style="6" customWidth="1"/>
    <col min="12546" max="12546" width="1.7109375" style="6" customWidth="1"/>
    <col min="12547" max="12548" width="19.28515625" style="6" customWidth="1"/>
    <col min="12549" max="12800" width="9.140625" style="6"/>
    <col min="12801" max="12801" width="62.85546875" style="6" customWidth="1"/>
    <col min="12802" max="12802" width="1.7109375" style="6" customWidth="1"/>
    <col min="12803" max="12804" width="19.28515625" style="6" customWidth="1"/>
    <col min="12805" max="13056" width="9.140625" style="6"/>
    <col min="13057" max="13057" width="62.85546875" style="6" customWidth="1"/>
    <col min="13058" max="13058" width="1.7109375" style="6" customWidth="1"/>
    <col min="13059" max="13060" width="19.28515625" style="6" customWidth="1"/>
    <col min="13061" max="13312" width="9.140625" style="6"/>
    <col min="13313" max="13313" width="62.85546875" style="6" customWidth="1"/>
    <col min="13314" max="13314" width="1.7109375" style="6" customWidth="1"/>
    <col min="13315" max="13316" width="19.28515625" style="6" customWidth="1"/>
    <col min="13317" max="13568" width="9.140625" style="6"/>
    <col min="13569" max="13569" width="62.85546875" style="6" customWidth="1"/>
    <col min="13570" max="13570" width="1.7109375" style="6" customWidth="1"/>
    <col min="13571" max="13572" width="19.28515625" style="6" customWidth="1"/>
    <col min="13573" max="13824" width="9.140625" style="6"/>
    <col min="13825" max="13825" width="62.85546875" style="6" customWidth="1"/>
    <col min="13826" max="13826" width="1.7109375" style="6" customWidth="1"/>
    <col min="13827" max="13828" width="19.28515625" style="6" customWidth="1"/>
    <col min="13829" max="14080" width="9.140625" style="6"/>
    <col min="14081" max="14081" width="62.85546875" style="6" customWidth="1"/>
    <col min="14082" max="14082" width="1.7109375" style="6" customWidth="1"/>
    <col min="14083" max="14084" width="19.28515625" style="6" customWidth="1"/>
    <col min="14085" max="14336" width="9.140625" style="6"/>
    <col min="14337" max="14337" width="62.85546875" style="6" customWidth="1"/>
    <col min="14338" max="14338" width="1.7109375" style="6" customWidth="1"/>
    <col min="14339" max="14340" width="19.28515625" style="6" customWidth="1"/>
    <col min="14341" max="14592" width="9.140625" style="6"/>
    <col min="14593" max="14593" width="62.85546875" style="6" customWidth="1"/>
    <col min="14594" max="14594" width="1.7109375" style="6" customWidth="1"/>
    <col min="14595" max="14596" width="19.28515625" style="6" customWidth="1"/>
    <col min="14597" max="14848" width="9.140625" style="6"/>
    <col min="14849" max="14849" width="62.85546875" style="6" customWidth="1"/>
    <col min="14850" max="14850" width="1.7109375" style="6" customWidth="1"/>
    <col min="14851" max="14852" width="19.28515625" style="6" customWidth="1"/>
    <col min="14853" max="15104" width="9.140625" style="6"/>
    <col min="15105" max="15105" width="62.85546875" style="6" customWidth="1"/>
    <col min="15106" max="15106" width="1.7109375" style="6" customWidth="1"/>
    <col min="15107" max="15108" width="19.28515625" style="6" customWidth="1"/>
    <col min="15109" max="15360" width="9.140625" style="6"/>
    <col min="15361" max="15361" width="62.85546875" style="6" customWidth="1"/>
    <col min="15362" max="15362" width="1.7109375" style="6" customWidth="1"/>
    <col min="15363" max="15364" width="19.28515625" style="6" customWidth="1"/>
    <col min="15365" max="15616" width="9.140625" style="6"/>
    <col min="15617" max="15617" width="62.85546875" style="6" customWidth="1"/>
    <col min="15618" max="15618" width="1.7109375" style="6" customWidth="1"/>
    <col min="15619" max="15620" width="19.28515625" style="6" customWidth="1"/>
    <col min="15621" max="15872" width="9.140625" style="6"/>
    <col min="15873" max="15873" width="62.85546875" style="6" customWidth="1"/>
    <col min="15874" max="15874" width="1.7109375" style="6" customWidth="1"/>
    <col min="15875" max="15876" width="19.28515625" style="6" customWidth="1"/>
    <col min="15877" max="16128" width="9.140625" style="6"/>
    <col min="16129" max="16129" width="62.85546875" style="6" customWidth="1"/>
    <col min="16130" max="16130" width="1.7109375" style="6" customWidth="1"/>
    <col min="16131" max="16132" width="19.28515625" style="6" customWidth="1"/>
    <col min="16133" max="16384" width="9.140625" style="6"/>
  </cols>
  <sheetData>
    <row r="1" spans="1:6" s="105" customFormat="1" ht="18" x14ac:dyDescent="0.35">
      <c r="A1" s="26" t="s">
        <v>85</v>
      </c>
      <c r="B1" s="26"/>
      <c r="C1" s="103"/>
      <c r="D1" s="104"/>
      <c r="E1" s="6"/>
      <c r="F1" s="6"/>
    </row>
    <row r="2" spans="1:6" ht="18" x14ac:dyDescent="0.35">
      <c r="A2" s="4" t="s">
        <v>173</v>
      </c>
      <c r="B2" s="4"/>
      <c r="C2" s="103"/>
      <c r="D2" s="104"/>
    </row>
    <row r="3" spans="1:6" ht="18" x14ac:dyDescent="0.35">
      <c r="A3" s="4" t="s">
        <v>174</v>
      </c>
      <c r="B3" s="4"/>
      <c r="C3" s="103"/>
      <c r="D3" s="104"/>
    </row>
    <row r="4" spans="1:6" ht="18" x14ac:dyDescent="0.35">
      <c r="A4" s="1" t="s">
        <v>8</v>
      </c>
      <c r="B4" s="1"/>
      <c r="C4" s="103"/>
      <c r="D4" s="104"/>
    </row>
    <row r="6" spans="1:6" x14ac:dyDescent="0.3">
      <c r="A6" s="106"/>
      <c r="B6" s="107"/>
      <c r="C6" s="315" t="s">
        <v>24</v>
      </c>
      <c r="D6" s="312"/>
    </row>
    <row r="7" spans="1:6" x14ac:dyDescent="0.3">
      <c r="A7" s="316" t="s">
        <v>86</v>
      </c>
      <c r="B7" s="108"/>
      <c r="C7" s="109" t="s">
        <v>26</v>
      </c>
      <c r="D7" s="44"/>
    </row>
    <row r="8" spans="1:6" x14ac:dyDescent="0.3">
      <c r="A8" s="317"/>
      <c r="B8" s="108"/>
      <c r="C8" s="110" t="s">
        <v>27</v>
      </c>
      <c r="D8" s="47" t="s">
        <v>28</v>
      </c>
    </row>
    <row r="9" spans="1:6" s="20" customFormat="1" ht="42" customHeight="1" x14ac:dyDescent="0.3">
      <c r="A9" s="304" t="s">
        <v>29</v>
      </c>
      <c r="B9" s="304"/>
      <c r="C9" s="282">
        <v>2</v>
      </c>
      <c r="D9" s="305">
        <f t="shared" ref="D9:D18" si="0">C9/C$20*100</f>
        <v>0.46511627906976744</v>
      </c>
      <c r="E9" s="306"/>
    </row>
    <row r="10" spans="1:6" s="20" customFormat="1" ht="42" customHeight="1" x14ac:dyDescent="0.3">
      <c r="A10" s="304" t="s">
        <v>87</v>
      </c>
      <c r="B10" s="304"/>
      <c r="C10" s="282">
        <v>2</v>
      </c>
      <c r="D10" s="305">
        <f t="shared" si="0"/>
        <v>0.46511627906976744</v>
      </c>
      <c r="E10" s="306"/>
    </row>
    <row r="11" spans="1:6" s="20" customFormat="1" ht="42" customHeight="1" x14ac:dyDescent="0.3">
      <c r="A11" s="304" t="s">
        <v>31</v>
      </c>
      <c r="B11" s="304"/>
      <c r="C11" s="282">
        <v>18</v>
      </c>
      <c r="D11" s="305">
        <f t="shared" si="0"/>
        <v>4.1860465116279073</v>
      </c>
      <c r="E11" s="306"/>
    </row>
    <row r="12" spans="1:6" s="20" customFormat="1" ht="42" customHeight="1" x14ac:dyDescent="0.3">
      <c r="A12" s="304" t="s">
        <v>35</v>
      </c>
      <c r="B12" s="304"/>
      <c r="C12" s="282">
        <v>8</v>
      </c>
      <c r="D12" s="305">
        <f t="shared" si="0"/>
        <v>1.8604651162790697</v>
      </c>
      <c r="E12" s="306"/>
    </row>
    <row r="13" spans="1:6" s="20" customFormat="1" ht="42" customHeight="1" x14ac:dyDescent="0.3">
      <c r="A13" s="304" t="s">
        <v>36</v>
      </c>
      <c r="B13" s="304"/>
      <c r="C13" s="282">
        <v>131</v>
      </c>
      <c r="D13" s="305">
        <f t="shared" si="0"/>
        <v>30.465116279069765</v>
      </c>
      <c r="E13" s="306"/>
    </row>
    <row r="14" spans="1:6" s="20" customFormat="1" ht="42" customHeight="1" x14ac:dyDescent="0.3">
      <c r="A14" s="304" t="s">
        <v>45</v>
      </c>
      <c r="B14" s="304"/>
      <c r="C14" s="282">
        <v>164</v>
      </c>
      <c r="D14" s="305">
        <f t="shared" si="0"/>
        <v>38.139534883720934</v>
      </c>
      <c r="E14" s="306"/>
    </row>
    <row r="15" spans="1:6" s="20" customFormat="1" ht="42" customHeight="1" x14ac:dyDescent="0.3">
      <c r="A15" s="304" t="s">
        <v>60</v>
      </c>
      <c r="B15" s="304"/>
      <c r="C15" s="282">
        <v>7</v>
      </c>
      <c r="D15" s="305">
        <f t="shared" si="0"/>
        <v>1.6279069767441861</v>
      </c>
      <c r="E15" s="306"/>
    </row>
    <row r="16" spans="1:6" s="20" customFormat="1" ht="42" customHeight="1" x14ac:dyDescent="0.3">
      <c r="A16" s="304" t="s">
        <v>62</v>
      </c>
      <c r="B16" s="304"/>
      <c r="C16" s="282">
        <v>8</v>
      </c>
      <c r="D16" s="305">
        <f t="shared" si="0"/>
        <v>1.8604651162790697</v>
      </c>
      <c r="E16" s="306"/>
    </row>
    <row r="17" spans="1:5" s="20" customFormat="1" ht="42" customHeight="1" x14ac:dyDescent="0.3">
      <c r="A17" s="304" t="s">
        <v>64</v>
      </c>
      <c r="B17" s="304"/>
      <c r="C17" s="282">
        <v>35</v>
      </c>
      <c r="D17" s="305">
        <f t="shared" si="0"/>
        <v>8.1395348837209305</v>
      </c>
      <c r="E17" s="306"/>
    </row>
    <row r="18" spans="1:5" s="20" customFormat="1" ht="42" customHeight="1" x14ac:dyDescent="0.3">
      <c r="A18" s="304" t="s">
        <v>67</v>
      </c>
      <c r="B18" s="304"/>
      <c r="C18" s="282">
        <v>55</v>
      </c>
      <c r="D18" s="305">
        <f t="shared" si="0"/>
        <v>12.790697674418606</v>
      </c>
      <c r="E18" s="306"/>
    </row>
    <row r="19" spans="1:5" s="13" customFormat="1" x14ac:dyDescent="0.3">
      <c r="A19" s="111"/>
      <c r="B19" s="112"/>
      <c r="C19" s="113"/>
      <c r="D19" s="72"/>
    </row>
    <row r="20" spans="1:5" x14ac:dyDescent="0.3">
      <c r="A20" s="114" t="s">
        <v>82</v>
      </c>
      <c r="B20" s="108"/>
      <c r="C20" s="115">
        <f>SUM(C9:C18)</f>
        <v>430</v>
      </c>
      <c r="D20" s="75">
        <f>C20/C$20*100</f>
        <v>100</v>
      </c>
    </row>
    <row r="21" spans="1:5" x14ac:dyDescent="0.3">
      <c r="A21" s="116"/>
      <c r="B21" s="117"/>
      <c r="C21" s="118"/>
      <c r="D21" s="78"/>
    </row>
    <row r="22" spans="1:5" ht="15.75" x14ac:dyDescent="0.35">
      <c r="A22" s="119"/>
      <c r="B22" s="119"/>
      <c r="C22" s="120"/>
      <c r="D22" s="121"/>
    </row>
    <row r="23" spans="1:5" s="122" customFormat="1" x14ac:dyDescent="0.35">
      <c r="A23" s="15" t="s">
        <v>175</v>
      </c>
      <c r="B23" s="15"/>
      <c r="C23" s="82"/>
      <c r="D23" s="83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5" x14ac:dyDescent="0.3"/>
  <cols>
    <col min="1" max="1" width="82.85546875" style="126" customWidth="1"/>
    <col min="2" max="2" width="1.42578125" style="126" customWidth="1"/>
    <col min="3" max="3" width="19.7109375" style="155" customWidth="1"/>
    <col min="4" max="4" width="19.7109375" style="156" customWidth="1"/>
    <col min="5" max="256" width="9.140625" style="126"/>
    <col min="257" max="257" width="82.85546875" style="126" customWidth="1"/>
    <col min="258" max="258" width="1.42578125" style="126" customWidth="1"/>
    <col min="259" max="260" width="19.7109375" style="126" customWidth="1"/>
    <col min="261" max="512" width="9.140625" style="126"/>
    <col min="513" max="513" width="82.85546875" style="126" customWidth="1"/>
    <col min="514" max="514" width="1.42578125" style="126" customWidth="1"/>
    <col min="515" max="516" width="19.7109375" style="126" customWidth="1"/>
    <col min="517" max="768" width="9.140625" style="126"/>
    <col min="769" max="769" width="82.85546875" style="126" customWidth="1"/>
    <col min="770" max="770" width="1.42578125" style="126" customWidth="1"/>
    <col min="771" max="772" width="19.7109375" style="126" customWidth="1"/>
    <col min="773" max="1024" width="9.140625" style="126"/>
    <col min="1025" max="1025" width="82.85546875" style="126" customWidth="1"/>
    <col min="1026" max="1026" width="1.42578125" style="126" customWidth="1"/>
    <col min="1027" max="1028" width="19.7109375" style="126" customWidth="1"/>
    <col min="1029" max="1280" width="9.140625" style="126"/>
    <col min="1281" max="1281" width="82.85546875" style="126" customWidth="1"/>
    <col min="1282" max="1282" width="1.42578125" style="126" customWidth="1"/>
    <col min="1283" max="1284" width="19.7109375" style="126" customWidth="1"/>
    <col min="1285" max="1536" width="9.140625" style="126"/>
    <col min="1537" max="1537" width="82.85546875" style="126" customWidth="1"/>
    <col min="1538" max="1538" width="1.42578125" style="126" customWidth="1"/>
    <col min="1539" max="1540" width="19.7109375" style="126" customWidth="1"/>
    <col min="1541" max="1792" width="9.140625" style="126"/>
    <col min="1793" max="1793" width="82.85546875" style="126" customWidth="1"/>
    <col min="1794" max="1794" width="1.42578125" style="126" customWidth="1"/>
    <col min="1795" max="1796" width="19.7109375" style="126" customWidth="1"/>
    <col min="1797" max="2048" width="9.140625" style="126"/>
    <col min="2049" max="2049" width="82.85546875" style="126" customWidth="1"/>
    <col min="2050" max="2050" width="1.42578125" style="126" customWidth="1"/>
    <col min="2051" max="2052" width="19.7109375" style="126" customWidth="1"/>
    <col min="2053" max="2304" width="9.140625" style="126"/>
    <col min="2305" max="2305" width="82.85546875" style="126" customWidth="1"/>
    <col min="2306" max="2306" width="1.42578125" style="126" customWidth="1"/>
    <col min="2307" max="2308" width="19.7109375" style="126" customWidth="1"/>
    <col min="2309" max="2560" width="9.140625" style="126"/>
    <col min="2561" max="2561" width="82.85546875" style="126" customWidth="1"/>
    <col min="2562" max="2562" width="1.42578125" style="126" customWidth="1"/>
    <col min="2563" max="2564" width="19.7109375" style="126" customWidth="1"/>
    <col min="2565" max="2816" width="9.140625" style="126"/>
    <col min="2817" max="2817" width="82.85546875" style="126" customWidth="1"/>
    <col min="2818" max="2818" width="1.42578125" style="126" customWidth="1"/>
    <col min="2819" max="2820" width="19.7109375" style="126" customWidth="1"/>
    <col min="2821" max="3072" width="9.140625" style="126"/>
    <col min="3073" max="3073" width="82.85546875" style="126" customWidth="1"/>
    <col min="3074" max="3074" width="1.42578125" style="126" customWidth="1"/>
    <col min="3075" max="3076" width="19.7109375" style="126" customWidth="1"/>
    <col min="3077" max="3328" width="9.140625" style="126"/>
    <col min="3329" max="3329" width="82.85546875" style="126" customWidth="1"/>
    <col min="3330" max="3330" width="1.42578125" style="126" customWidth="1"/>
    <col min="3331" max="3332" width="19.7109375" style="126" customWidth="1"/>
    <col min="3333" max="3584" width="9.140625" style="126"/>
    <col min="3585" max="3585" width="82.85546875" style="126" customWidth="1"/>
    <col min="3586" max="3586" width="1.42578125" style="126" customWidth="1"/>
    <col min="3587" max="3588" width="19.7109375" style="126" customWidth="1"/>
    <col min="3589" max="3840" width="9.140625" style="126"/>
    <col min="3841" max="3841" width="82.85546875" style="126" customWidth="1"/>
    <col min="3842" max="3842" width="1.42578125" style="126" customWidth="1"/>
    <col min="3843" max="3844" width="19.7109375" style="126" customWidth="1"/>
    <col min="3845" max="4096" width="9.140625" style="126"/>
    <col min="4097" max="4097" width="82.85546875" style="126" customWidth="1"/>
    <col min="4098" max="4098" width="1.42578125" style="126" customWidth="1"/>
    <col min="4099" max="4100" width="19.7109375" style="126" customWidth="1"/>
    <col min="4101" max="4352" width="9.140625" style="126"/>
    <col min="4353" max="4353" width="82.85546875" style="126" customWidth="1"/>
    <col min="4354" max="4354" width="1.42578125" style="126" customWidth="1"/>
    <col min="4355" max="4356" width="19.7109375" style="126" customWidth="1"/>
    <col min="4357" max="4608" width="9.140625" style="126"/>
    <col min="4609" max="4609" width="82.85546875" style="126" customWidth="1"/>
    <col min="4610" max="4610" width="1.42578125" style="126" customWidth="1"/>
    <col min="4611" max="4612" width="19.7109375" style="126" customWidth="1"/>
    <col min="4613" max="4864" width="9.140625" style="126"/>
    <col min="4865" max="4865" width="82.85546875" style="126" customWidth="1"/>
    <col min="4866" max="4866" width="1.42578125" style="126" customWidth="1"/>
    <col min="4867" max="4868" width="19.7109375" style="126" customWidth="1"/>
    <col min="4869" max="5120" width="9.140625" style="126"/>
    <col min="5121" max="5121" width="82.85546875" style="126" customWidth="1"/>
    <col min="5122" max="5122" width="1.42578125" style="126" customWidth="1"/>
    <col min="5123" max="5124" width="19.7109375" style="126" customWidth="1"/>
    <col min="5125" max="5376" width="9.140625" style="126"/>
    <col min="5377" max="5377" width="82.85546875" style="126" customWidth="1"/>
    <col min="5378" max="5378" width="1.42578125" style="126" customWidth="1"/>
    <col min="5379" max="5380" width="19.7109375" style="126" customWidth="1"/>
    <col min="5381" max="5632" width="9.140625" style="126"/>
    <col min="5633" max="5633" width="82.85546875" style="126" customWidth="1"/>
    <col min="5634" max="5634" width="1.42578125" style="126" customWidth="1"/>
    <col min="5635" max="5636" width="19.7109375" style="126" customWidth="1"/>
    <col min="5637" max="5888" width="9.140625" style="126"/>
    <col min="5889" max="5889" width="82.85546875" style="126" customWidth="1"/>
    <col min="5890" max="5890" width="1.42578125" style="126" customWidth="1"/>
    <col min="5891" max="5892" width="19.7109375" style="126" customWidth="1"/>
    <col min="5893" max="6144" width="9.140625" style="126"/>
    <col min="6145" max="6145" width="82.85546875" style="126" customWidth="1"/>
    <col min="6146" max="6146" width="1.42578125" style="126" customWidth="1"/>
    <col min="6147" max="6148" width="19.7109375" style="126" customWidth="1"/>
    <col min="6149" max="6400" width="9.140625" style="126"/>
    <col min="6401" max="6401" width="82.85546875" style="126" customWidth="1"/>
    <col min="6402" max="6402" width="1.42578125" style="126" customWidth="1"/>
    <col min="6403" max="6404" width="19.7109375" style="126" customWidth="1"/>
    <col min="6405" max="6656" width="9.140625" style="126"/>
    <col min="6657" max="6657" width="82.85546875" style="126" customWidth="1"/>
    <col min="6658" max="6658" width="1.42578125" style="126" customWidth="1"/>
    <col min="6659" max="6660" width="19.7109375" style="126" customWidth="1"/>
    <col min="6661" max="6912" width="9.140625" style="126"/>
    <col min="6913" max="6913" width="82.85546875" style="126" customWidth="1"/>
    <col min="6914" max="6914" width="1.42578125" style="126" customWidth="1"/>
    <col min="6915" max="6916" width="19.7109375" style="126" customWidth="1"/>
    <col min="6917" max="7168" width="9.140625" style="126"/>
    <col min="7169" max="7169" width="82.85546875" style="126" customWidth="1"/>
    <col min="7170" max="7170" width="1.42578125" style="126" customWidth="1"/>
    <col min="7171" max="7172" width="19.7109375" style="126" customWidth="1"/>
    <col min="7173" max="7424" width="9.140625" style="126"/>
    <col min="7425" max="7425" width="82.85546875" style="126" customWidth="1"/>
    <col min="7426" max="7426" width="1.42578125" style="126" customWidth="1"/>
    <col min="7427" max="7428" width="19.7109375" style="126" customWidth="1"/>
    <col min="7429" max="7680" width="9.140625" style="126"/>
    <col min="7681" max="7681" width="82.85546875" style="126" customWidth="1"/>
    <col min="7682" max="7682" width="1.42578125" style="126" customWidth="1"/>
    <col min="7683" max="7684" width="19.7109375" style="126" customWidth="1"/>
    <col min="7685" max="7936" width="9.140625" style="126"/>
    <col min="7937" max="7937" width="82.85546875" style="126" customWidth="1"/>
    <col min="7938" max="7938" width="1.42578125" style="126" customWidth="1"/>
    <col min="7939" max="7940" width="19.7109375" style="126" customWidth="1"/>
    <col min="7941" max="8192" width="9.140625" style="126"/>
    <col min="8193" max="8193" width="82.85546875" style="126" customWidth="1"/>
    <col min="8194" max="8194" width="1.42578125" style="126" customWidth="1"/>
    <col min="8195" max="8196" width="19.7109375" style="126" customWidth="1"/>
    <col min="8197" max="8448" width="9.140625" style="126"/>
    <col min="8449" max="8449" width="82.85546875" style="126" customWidth="1"/>
    <col min="8450" max="8450" width="1.42578125" style="126" customWidth="1"/>
    <col min="8451" max="8452" width="19.7109375" style="126" customWidth="1"/>
    <col min="8453" max="8704" width="9.140625" style="126"/>
    <col min="8705" max="8705" width="82.85546875" style="126" customWidth="1"/>
    <col min="8706" max="8706" width="1.42578125" style="126" customWidth="1"/>
    <col min="8707" max="8708" width="19.7109375" style="126" customWidth="1"/>
    <col min="8709" max="8960" width="9.140625" style="126"/>
    <col min="8961" max="8961" width="82.85546875" style="126" customWidth="1"/>
    <col min="8962" max="8962" width="1.42578125" style="126" customWidth="1"/>
    <col min="8963" max="8964" width="19.7109375" style="126" customWidth="1"/>
    <col min="8965" max="9216" width="9.140625" style="126"/>
    <col min="9217" max="9217" width="82.85546875" style="126" customWidth="1"/>
    <col min="9218" max="9218" width="1.42578125" style="126" customWidth="1"/>
    <col min="9219" max="9220" width="19.7109375" style="126" customWidth="1"/>
    <col min="9221" max="9472" width="9.140625" style="126"/>
    <col min="9473" max="9473" width="82.85546875" style="126" customWidth="1"/>
    <col min="9474" max="9474" width="1.42578125" style="126" customWidth="1"/>
    <col min="9475" max="9476" width="19.7109375" style="126" customWidth="1"/>
    <col min="9477" max="9728" width="9.140625" style="126"/>
    <col min="9729" max="9729" width="82.85546875" style="126" customWidth="1"/>
    <col min="9730" max="9730" width="1.42578125" style="126" customWidth="1"/>
    <col min="9731" max="9732" width="19.7109375" style="126" customWidth="1"/>
    <col min="9733" max="9984" width="9.140625" style="126"/>
    <col min="9985" max="9985" width="82.85546875" style="126" customWidth="1"/>
    <col min="9986" max="9986" width="1.42578125" style="126" customWidth="1"/>
    <col min="9987" max="9988" width="19.7109375" style="126" customWidth="1"/>
    <col min="9989" max="10240" width="9.140625" style="126"/>
    <col min="10241" max="10241" width="82.85546875" style="126" customWidth="1"/>
    <col min="10242" max="10242" width="1.42578125" style="126" customWidth="1"/>
    <col min="10243" max="10244" width="19.7109375" style="126" customWidth="1"/>
    <col min="10245" max="10496" width="9.140625" style="126"/>
    <col min="10497" max="10497" width="82.85546875" style="126" customWidth="1"/>
    <col min="10498" max="10498" width="1.42578125" style="126" customWidth="1"/>
    <col min="10499" max="10500" width="19.7109375" style="126" customWidth="1"/>
    <col min="10501" max="10752" width="9.140625" style="126"/>
    <col min="10753" max="10753" width="82.85546875" style="126" customWidth="1"/>
    <col min="10754" max="10754" width="1.42578125" style="126" customWidth="1"/>
    <col min="10755" max="10756" width="19.7109375" style="126" customWidth="1"/>
    <col min="10757" max="11008" width="9.140625" style="126"/>
    <col min="11009" max="11009" width="82.85546875" style="126" customWidth="1"/>
    <col min="11010" max="11010" width="1.42578125" style="126" customWidth="1"/>
    <col min="11011" max="11012" width="19.7109375" style="126" customWidth="1"/>
    <col min="11013" max="11264" width="9.140625" style="126"/>
    <col min="11265" max="11265" width="82.85546875" style="126" customWidth="1"/>
    <col min="11266" max="11266" width="1.42578125" style="126" customWidth="1"/>
    <col min="11267" max="11268" width="19.7109375" style="126" customWidth="1"/>
    <col min="11269" max="11520" width="9.140625" style="126"/>
    <col min="11521" max="11521" width="82.85546875" style="126" customWidth="1"/>
    <col min="11522" max="11522" width="1.42578125" style="126" customWidth="1"/>
    <col min="11523" max="11524" width="19.7109375" style="126" customWidth="1"/>
    <col min="11525" max="11776" width="9.140625" style="126"/>
    <col min="11777" max="11777" width="82.85546875" style="126" customWidth="1"/>
    <col min="11778" max="11778" width="1.42578125" style="126" customWidth="1"/>
    <col min="11779" max="11780" width="19.7109375" style="126" customWidth="1"/>
    <col min="11781" max="12032" width="9.140625" style="126"/>
    <col min="12033" max="12033" width="82.85546875" style="126" customWidth="1"/>
    <col min="12034" max="12034" width="1.42578125" style="126" customWidth="1"/>
    <col min="12035" max="12036" width="19.7109375" style="126" customWidth="1"/>
    <col min="12037" max="12288" width="9.140625" style="126"/>
    <col min="12289" max="12289" width="82.85546875" style="126" customWidth="1"/>
    <col min="12290" max="12290" width="1.42578125" style="126" customWidth="1"/>
    <col min="12291" max="12292" width="19.7109375" style="126" customWidth="1"/>
    <col min="12293" max="12544" width="9.140625" style="126"/>
    <col min="12545" max="12545" width="82.85546875" style="126" customWidth="1"/>
    <col min="12546" max="12546" width="1.42578125" style="126" customWidth="1"/>
    <col min="12547" max="12548" width="19.7109375" style="126" customWidth="1"/>
    <col min="12549" max="12800" width="9.140625" style="126"/>
    <col min="12801" max="12801" width="82.85546875" style="126" customWidth="1"/>
    <col min="12802" max="12802" width="1.42578125" style="126" customWidth="1"/>
    <col min="12803" max="12804" width="19.7109375" style="126" customWidth="1"/>
    <col min="12805" max="13056" width="9.140625" style="126"/>
    <col min="13057" max="13057" width="82.85546875" style="126" customWidth="1"/>
    <col min="13058" max="13058" width="1.42578125" style="126" customWidth="1"/>
    <col min="13059" max="13060" width="19.7109375" style="126" customWidth="1"/>
    <col min="13061" max="13312" width="9.140625" style="126"/>
    <col min="13313" max="13313" width="82.85546875" style="126" customWidth="1"/>
    <col min="13314" max="13314" width="1.42578125" style="126" customWidth="1"/>
    <col min="13315" max="13316" width="19.7109375" style="126" customWidth="1"/>
    <col min="13317" max="13568" width="9.140625" style="126"/>
    <col min="13569" max="13569" width="82.85546875" style="126" customWidth="1"/>
    <col min="13570" max="13570" width="1.42578125" style="126" customWidth="1"/>
    <col min="13571" max="13572" width="19.7109375" style="126" customWidth="1"/>
    <col min="13573" max="13824" width="9.140625" style="126"/>
    <col min="13825" max="13825" width="82.85546875" style="126" customWidth="1"/>
    <col min="13826" max="13826" width="1.42578125" style="126" customWidth="1"/>
    <col min="13827" max="13828" width="19.7109375" style="126" customWidth="1"/>
    <col min="13829" max="14080" width="9.140625" style="126"/>
    <col min="14081" max="14081" width="82.85546875" style="126" customWidth="1"/>
    <col min="14082" max="14082" width="1.42578125" style="126" customWidth="1"/>
    <col min="14083" max="14084" width="19.7109375" style="126" customWidth="1"/>
    <col min="14085" max="14336" width="9.140625" style="126"/>
    <col min="14337" max="14337" width="82.85546875" style="126" customWidth="1"/>
    <col min="14338" max="14338" width="1.42578125" style="126" customWidth="1"/>
    <col min="14339" max="14340" width="19.7109375" style="126" customWidth="1"/>
    <col min="14341" max="14592" width="9.140625" style="126"/>
    <col min="14593" max="14593" width="82.85546875" style="126" customWidth="1"/>
    <col min="14594" max="14594" width="1.42578125" style="126" customWidth="1"/>
    <col min="14595" max="14596" width="19.7109375" style="126" customWidth="1"/>
    <col min="14597" max="14848" width="9.140625" style="126"/>
    <col min="14849" max="14849" width="82.85546875" style="126" customWidth="1"/>
    <col min="14850" max="14850" width="1.42578125" style="126" customWidth="1"/>
    <col min="14851" max="14852" width="19.7109375" style="126" customWidth="1"/>
    <col min="14853" max="15104" width="9.140625" style="126"/>
    <col min="15105" max="15105" width="82.85546875" style="126" customWidth="1"/>
    <col min="15106" max="15106" width="1.42578125" style="126" customWidth="1"/>
    <col min="15107" max="15108" width="19.7109375" style="126" customWidth="1"/>
    <col min="15109" max="15360" width="9.140625" style="126"/>
    <col min="15361" max="15361" width="82.85546875" style="126" customWidth="1"/>
    <col min="15362" max="15362" width="1.42578125" style="126" customWidth="1"/>
    <col min="15363" max="15364" width="19.7109375" style="126" customWidth="1"/>
    <col min="15365" max="15616" width="9.140625" style="126"/>
    <col min="15617" max="15617" width="82.85546875" style="126" customWidth="1"/>
    <col min="15618" max="15618" width="1.42578125" style="126" customWidth="1"/>
    <col min="15619" max="15620" width="19.7109375" style="126" customWidth="1"/>
    <col min="15621" max="15872" width="9.140625" style="126"/>
    <col min="15873" max="15873" width="82.85546875" style="126" customWidth="1"/>
    <col min="15874" max="15874" width="1.42578125" style="126" customWidth="1"/>
    <col min="15875" max="15876" width="19.7109375" style="126" customWidth="1"/>
    <col min="15877" max="16128" width="9.140625" style="126"/>
    <col min="16129" max="16129" width="82.85546875" style="126" customWidth="1"/>
    <col min="16130" max="16130" width="1.42578125" style="126" customWidth="1"/>
    <col min="16131" max="16132" width="19.7109375" style="126" customWidth="1"/>
    <col min="16133" max="16384" width="9.140625" style="126"/>
  </cols>
  <sheetData>
    <row r="1" spans="1:4" ht="18" x14ac:dyDescent="0.35">
      <c r="A1" s="26" t="s">
        <v>88</v>
      </c>
      <c r="B1" s="123"/>
      <c r="C1" s="124"/>
      <c r="D1" s="125"/>
    </row>
    <row r="2" spans="1:4" ht="18" x14ac:dyDescent="0.35">
      <c r="A2" s="4" t="s">
        <v>173</v>
      </c>
      <c r="B2" s="127"/>
      <c r="C2" s="128"/>
      <c r="D2" s="129"/>
    </row>
    <row r="3" spans="1:4" ht="18" x14ac:dyDescent="0.35">
      <c r="A3" s="4" t="s">
        <v>174</v>
      </c>
      <c r="B3" s="127"/>
      <c r="C3" s="128"/>
      <c r="D3" s="130"/>
    </row>
    <row r="4" spans="1:4" ht="18" x14ac:dyDescent="0.35">
      <c r="A4" s="127" t="s">
        <v>10</v>
      </c>
      <c r="B4" s="127"/>
      <c r="C4" s="128"/>
      <c r="D4" s="130"/>
    </row>
    <row r="5" spans="1:4" s="134" customFormat="1" x14ac:dyDescent="0.3">
      <c r="A5" s="131"/>
      <c r="B5" s="131"/>
      <c r="C5" s="132"/>
      <c r="D5" s="133"/>
    </row>
    <row r="6" spans="1:4" s="137" customFormat="1" ht="15" customHeight="1" x14ac:dyDescent="0.3">
      <c r="A6" s="135"/>
      <c r="B6" s="136"/>
      <c r="C6" s="318" t="s">
        <v>24</v>
      </c>
      <c r="D6" s="319"/>
    </row>
    <row r="7" spans="1:4" s="134" customFormat="1" ht="21" customHeight="1" x14ac:dyDescent="0.3">
      <c r="A7" s="320" t="s">
        <v>89</v>
      </c>
      <c r="B7" s="131"/>
      <c r="C7" s="43" t="s">
        <v>26</v>
      </c>
      <c r="D7" s="44"/>
    </row>
    <row r="8" spans="1:4" x14ac:dyDescent="0.3">
      <c r="A8" s="321"/>
      <c r="B8" s="138"/>
      <c r="C8" s="46" t="s">
        <v>27</v>
      </c>
      <c r="D8" s="47" t="s">
        <v>28</v>
      </c>
    </row>
    <row r="9" spans="1:4" s="302" customFormat="1" ht="24" customHeight="1" x14ac:dyDescent="0.3">
      <c r="A9" s="296" t="s">
        <v>90</v>
      </c>
      <c r="B9" s="300"/>
      <c r="C9" s="282">
        <v>21</v>
      </c>
      <c r="D9" s="301">
        <f t="shared" ref="D9:D33" si="0">C9/C$35*100</f>
        <v>4.8837209302325579</v>
      </c>
    </row>
    <row r="10" spans="1:4" s="302" customFormat="1" ht="24" customHeight="1" x14ac:dyDescent="0.3">
      <c r="A10" s="296" t="s">
        <v>91</v>
      </c>
      <c r="B10" s="300"/>
      <c r="C10" s="282">
        <v>10</v>
      </c>
      <c r="D10" s="301">
        <f t="shared" si="0"/>
        <v>2.3255813953488373</v>
      </c>
    </row>
    <row r="11" spans="1:4" s="302" customFormat="1" ht="27" customHeight="1" x14ac:dyDescent="0.3">
      <c r="A11" s="296" t="s">
        <v>92</v>
      </c>
      <c r="B11" s="300"/>
      <c r="C11" s="282">
        <v>7</v>
      </c>
      <c r="D11" s="301">
        <f t="shared" si="0"/>
        <v>1.6279069767441861</v>
      </c>
    </row>
    <row r="12" spans="1:4" s="302" customFormat="1" ht="27" customHeight="1" x14ac:dyDescent="0.3">
      <c r="A12" s="296" t="s">
        <v>93</v>
      </c>
      <c r="B12" s="300"/>
      <c r="C12" s="282">
        <v>8</v>
      </c>
      <c r="D12" s="301">
        <f t="shared" si="0"/>
        <v>1.8604651162790697</v>
      </c>
    </row>
    <row r="13" spans="1:4" s="302" customFormat="1" ht="27" customHeight="1" x14ac:dyDescent="0.3">
      <c r="A13" s="303" t="s">
        <v>94</v>
      </c>
      <c r="B13" s="300"/>
      <c r="C13" s="282">
        <v>6</v>
      </c>
      <c r="D13" s="301">
        <f t="shared" si="0"/>
        <v>1.3953488372093024</v>
      </c>
    </row>
    <row r="14" spans="1:4" s="302" customFormat="1" ht="25.5" customHeight="1" x14ac:dyDescent="0.3">
      <c r="A14" s="296" t="s">
        <v>95</v>
      </c>
      <c r="B14" s="300"/>
      <c r="C14" s="282">
        <v>2</v>
      </c>
      <c r="D14" s="301">
        <f t="shared" si="0"/>
        <v>0.46511627906976744</v>
      </c>
    </row>
    <row r="15" spans="1:4" s="302" customFormat="1" ht="25.5" customHeight="1" x14ac:dyDescent="0.3">
      <c r="A15" s="296" t="s">
        <v>96</v>
      </c>
      <c r="B15" s="300"/>
      <c r="C15" s="282">
        <v>12</v>
      </c>
      <c r="D15" s="301">
        <f t="shared" si="0"/>
        <v>2.7906976744186047</v>
      </c>
    </row>
    <row r="16" spans="1:4" s="302" customFormat="1" ht="25.5" customHeight="1" x14ac:dyDescent="0.3">
      <c r="A16" s="296" t="s">
        <v>97</v>
      </c>
      <c r="B16" s="300"/>
      <c r="C16" s="282">
        <v>21</v>
      </c>
      <c r="D16" s="301">
        <f t="shared" si="0"/>
        <v>4.8837209302325579</v>
      </c>
    </row>
    <row r="17" spans="1:4" s="302" customFormat="1" ht="25.5" customHeight="1" x14ac:dyDescent="0.3">
      <c r="A17" s="296" t="s">
        <v>98</v>
      </c>
      <c r="B17" s="300"/>
      <c r="C17" s="282">
        <v>33</v>
      </c>
      <c r="D17" s="301">
        <f t="shared" si="0"/>
        <v>7.6744186046511631</v>
      </c>
    </row>
    <row r="18" spans="1:4" s="302" customFormat="1" ht="25.5" customHeight="1" x14ac:dyDescent="0.3">
      <c r="A18" s="296" t="s">
        <v>99</v>
      </c>
      <c r="B18" s="300"/>
      <c r="C18" s="282">
        <v>15</v>
      </c>
      <c r="D18" s="301">
        <f t="shared" si="0"/>
        <v>3.4883720930232558</v>
      </c>
    </row>
    <row r="19" spans="1:4" s="302" customFormat="1" ht="25.5" customHeight="1" x14ac:dyDescent="0.3">
      <c r="A19" s="296" t="s">
        <v>100</v>
      </c>
      <c r="B19" s="300"/>
      <c r="C19" s="282">
        <v>33</v>
      </c>
      <c r="D19" s="301">
        <f t="shared" si="0"/>
        <v>7.6744186046511631</v>
      </c>
    </row>
    <row r="20" spans="1:4" s="302" customFormat="1" ht="25.5" customHeight="1" x14ac:dyDescent="0.3">
      <c r="A20" s="296" t="s">
        <v>194</v>
      </c>
      <c r="B20" s="300"/>
      <c r="C20" s="282">
        <v>2</v>
      </c>
      <c r="D20" s="301">
        <f t="shared" si="0"/>
        <v>0.46511627906976744</v>
      </c>
    </row>
    <row r="21" spans="1:4" s="302" customFormat="1" ht="27" customHeight="1" x14ac:dyDescent="0.3">
      <c r="A21" s="296" t="s">
        <v>101</v>
      </c>
      <c r="B21" s="300"/>
      <c r="C21" s="282">
        <v>9</v>
      </c>
      <c r="D21" s="301">
        <f t="shared" si="0"/>
        <v>2.0930232558139537</v>
      </c>
    </row>
    <row r="22" spans="1:4" s="302" customFormat="1" ht="27" customHeight="1" x14ac:dyDescent="0.3">
      <c r="A22" s="296" t="s">
        <v>102</v>
      </c>
      <c r="B22" s="300"/>
      <c r="C22" s="282">
        <v>13</v>
      </c>
      <c r="D22" s="301">
        <f t="shared" si="0"/>
        <v>3.0232558139534884</v>
      </c>
    </row>
    <row r="23" spans="1:4" s="302" customFormat="1" ht="27" customHeight="1" x14ac:dyDescent="0.3">
      <c r="A23" s="296" t="s">
        <v>103</v>
      </c>
      <c r="B23" s="300"/>
      <c r="C23" s="282">
        <v>7</v>
      </c>
      <c r="D23" s="301">
        <f t="shared" si="0"/>
        <v>1.6279069767441861</v>
      </c>
    </row>
    <row r="24" spans="1:4" s="302" customFormat="1" ht="27" customHeight="1" x14ac:dyDescent="0.3">
      <c r="A24" s="303" t="s">
        <v>104</v>
      </c>
      <c r="B24" s="300"/>
      <c r="C24" s="282">
        <v>53</v>
      </c>
      <c r="D24" s="301">
        <f t="shared" si="0"/>
        <v>12.325581395348838</v>
      </c>
    </row>
    <row r="25" spans="1:4" s="302" customFormat="1" ht="38.25" customHeight="1" x14ac:dyDescent="0.3">
      <c r="A25" s="296" t="s">
        <v>105</v>
      </c>
      <c r="B25" s="300"/>
      <c r="C25" s="282">
        <v>6</v>
      </c>
      <c r="D25" s="301">
        <f t="shared" si="0"/>
        <v>1.3953488372093024</v>
      </c>
    </row>
    <row r="26" spans="1:4" s="302" customFormat="1" ht="27" customHeight="1" x14ac:dyDescent="0.3">
      <c r="A26" s="296" t="s">
        <v>106</v>
      </c>
      <c r="B26" s="300"/>
      <c r="C26" s="282">
        <v>1</v>
      </c>
      <c r="D26" s="301">
        <f t="shared" si="0"/>
        <v>0.23255813953488372</v>
      </c>
    </row>
    <row r="27" spans="1:4" s="302" customFormat="1" ht="26.25" customHeight="1" x14ac:dyDescent="0.3">
      <c r="A27" s="296" t="s">
        <v>107</v>
      </c>
      <c r="B27" s="300"/>
      <c r="C27" s="282">
        <v>18</v>
      </c>
      <c r="D27" s="301">
        <f t="shared" si="0"/>
        <v>4.1860465116279073</v>
      </c>
    </row>
    <row r="28" spans="1:4" s="302" customFormat="1" ht="27" customHeight="1" x14ac:dyDescent="0.3">
      <c r="A28" s="296" t="s">
        <v>108</v>
      </c>
      <c r="B28" s="300"/>
      <c r="C28" s="282">
        <v>29</v>
      </c>
      <c r="D28" s="301">
        <f t="shared" si="0"/>
        <v>6.7441860465116283</v>
      </c>
    </row>
    <row r="29" spans="1:4" s="302" customFormat="1" ht="27" customHeight="1" x14ac:dyDescent="0.3">
      <c r="A29" s="296" t="s">
        <v>109</v>
      </c>
      <c r="B29" s="300"/>
      <c r="C29" s="282">
        <v>82</v>
      </c>
      <c r="D29" s="301">
        <f t="shared" si="0"/>
        <v>19.069767441860467</v>
      </c>
    </row>
    <row r="30" spans="1:4" s="302" customFormat="1" ht="27" customHeight="1" x14ac:dyDescent="0.3">
      <c r="A30" s="296" t="s">
        <v>110</v>
      </c>
      <c r="B30" s="300"/>
      <c r="C30" s="282">
        <v>8</v>
      </c>
      <c r="D30" s="301">
        <f t="shared" si="0"/>
        <v>1.8604651162790697</v>
      </c>
    </row>
    <row r="31" spans="1:4" s="302" customFormat="1" ht="27" customHeight="1" x14ac:dyDescent="0.3">
      <c r="A31" s="296" t="s">
        <v>111</v>
      </c>
      <c r="B31" s="300"/>
      <c r="C31" s="282">
        <v>6</v>
      </c>
      <c r="D31" s="301">
        <f t="shared" si="0"/>
        <v>1.3953488372093024</v>
      </c>
    </row>
    <row r="32" spans="1:4" s="302" customFormat="1" ht="27" customHeight="1" x14ac:dyDescent="0.3">
      <c r="A32" s="296" t="s">
        <v>112</v>
      </c>
      <c r="B32" s="300"/>
      <c r="C32" s="282">
        <v>20</v>
      </c>
      <c r="D32" s="301">
        <f t="shared" si="0"/>
        <v>4.6511627906976747</v>
      </c>
    </row>
    <row r="33" spans="1:5" s="302" customFormat="1" ht="45.75" customHeight="1" x14ac:dyDescent="0.3">
      <c r="A33" s="296" t="s">
        <v>113</v>
      </c>
      <c r="B33" s="300"/>
      <c r="C33" s="282">
        <v>8</v>
      </c>
      <c r="D33" s="301">
        <f t="shared" si="0"/>
        <v>1.8604651162790697</v>
      </c>
    </row>
    <row r="34" spans="1:5" s="139" customFormat="1" x14ac:dyDescent="0.3">
      <c r="A34" s="140"/>
      <c r="B34" s="141"/>
      <c r="C34" s="142"/>
      <c r="D34" s="143"/>
    </row>
    <row r="35" spans="1:5" x14ac:dyDescent="0.3">
      <c r="A35" s="144" t="s">
        <v>82</v>
      </c>
      <c r="B35" s="145"/>
      <c r="C35" s="146">
        <f>SUM(C9:C33)</f>
        <v>430</v>
      </c>
      <c r="D35" s="147">
        <f>C35/C$35*100</f>
        <v>100</v>
      </c>
      <c r="E35" s="139"/>
    </row>
    <row r="36" spans="1:5" x14ac:dyDescent="0.3">
      <c r="A36" s="148"/>
      <c r="B36" s="149"/>
      <c r="C36" s="150"/>
      <c r="D36" s="151"/>
    </row>
    <row r="37" spans="1:5" x14ac:dyDescent="0.3">
      <c r="A37" s="149"/>
      <c r="B37" s="149"/>
      <c r="C37" s="152"/>
      <c r="D37" s="153"/>
    </row>
    <row r="38" spans="1:5" s="102" customFormat="1" x14ac:dyDescent="0.35">
      <c r="A38" s="15" t="s">
        <v>175</v>
      </c>
      <c r="B38" s="16"/>
      <c r="C38" s="82"/>
      <c r="D38" s="101"/>
    </row>
    <row r="39" spans="1:5" s="154" customFormat="1" ht="18" x14ac:dyDescent="0.35">
      <c r="A39" s="16"/>
      <c r="B39" s="16"/>
      <c r="C39" s="120"/>
      <c r="D39" s="121"/>
    </row>
    <row r="40" spans="1:5" ht="15.75" x14ac:dyDescent="0.35">
      <c r="A40" s="16"/>
      <c r="B40" s="16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scale="90" orientation="portrait" verticalDpi="0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/>
  </sheetViews>
  <sheetFormatPr defaultRowHeight="15" x14ac:dyDescent="0.3"/>
  <cols>
    <col min="1" max="1" width="90.5703125" style="6" customWidth="1"/>
    <col min="2" max="2" width="1.42578125" style="6" customWidth="1"/>
    <col min="3" max="3" width="18.28515625" style="79" customWidth="1"/>
    <col min="4" max="4" width="18.28515625" style="80" customWidth="1"/>
    <col min="5" max="255" width="9.140625" style="6"/>
    <col min="256" max="256" width="78" style="6" customWidth="1"/>
    <col min="257" max="257" width="1.42578125" style="6" customWidth="1"/>
    <col min="258" max="258" width="18.7109375" style="6" customWidth="1"/>
    <col min="259" max="259" width="15.140625" style="6" customWidth="1"/>
    <col min="260" max="511" width="9.140625" style="6"/>
    <col min="512" max="512" width="78" style="6" customWidth="1"/>
    <col min="513" max="513" width="1.42578125" style="6" customWidth="1"/>
    <col min="514" max="514" width="18.7109375" style="6" customWidth="1"/>
    <col min="515" max="515" width="15.140625" style="6" customWidth="1"/>
    <col min="516" max="767" width="9.140625" style="6"/>
    <col min="768" max="768" width="78" style="6" customWidth="1"/>
    <col min="769" max="769" width="1.42578125" style="6" customWidth="1"/>
    <col min="770" max="770" width="18.7109375" style="6" customWidth="1"/>
    <col min="771" max="771" width="15.140625" style="6" customWidth="1"/>
    <col min="772" max="1023" width="9.140625" style="6"/>
    <col min="1024" max="1024" width="78" style="6" customWidth="1"/>
    <col min="1025" max="1025" width="1.42578125" style="6" customWidth="1"/>
    <col min="1026" max="1026" width="18.7109375" style="6" customWidth="1"/>
    <col min="1027" max="1027" width="15.140625" style="6" customWidth="1"/>
    <col min="1028" max="1279" width="9.140625" style="6"/>
    <col min="1280" max="1280" width="78" style="6" customWidth="1"/>
    <col min="1281" max="1281" width="1.42578125" style="6" customWidth="1"/>
    <col min="1282" max="1282" width="18.7109375" style="6" customWidth="1"/>
    <col min="1283" max="1283" width="15.140625" style="6" customWidth="1"/>
    <col min="1284" max="1535" width="9.140625" style="6"/>
    <col min="1536" max="1536" width="78" style="6" customWidth="1"/>
    <col min="1537" max="1537" width="1.42578125" style="6" customWidth="1"/>
    <col min="1538" max="1538" width="18.7109375" style="6" customWidth="1"/>
    <col min="1539" max="1539" width="15.140625" style="6" customWidth="1"/>
    <col min="1540" max="1791" width="9.140625" style="6"/>
    <col min="1792" max="1792" width="78" style="6" customWidth="1"/>
    <col min="1793" max="1793" width="1.42578125" style="6" customWidth="1"/>
    <col min="1794" max="1794" width="18.7109375" style="6" customWidth="1"/>
    <col min="1795" max="1795" width="15.140625" style="6" customWidth="1"/>
    <col min="1796" max="2047" width="9.140625" style="6"/>
    <col min="2048" max="2048" width="78" style="6" customWidth="1"/>
    <col min="2049" max="2049" width="1.42578125" style="6" customWidth="1"/>
    <col min="2050" max="2050" width="18.7109375" style="6" customWidth="1"/>
    <col min="2051" max="2051" width="15.140625" style="6" customWidth="1"/>
    <col min="2052" max="2303" width="9.140625" style="6"/>
    <col min="2304" max="2304" width="78" style="6" customWidth="1"/>
    <col min="2305" max="2305" width="1.42578125" style="6" customWidth="1"/>
    <col min="2306" max="2306" width="18.7109375" style="6" customWidth="1"/>
    <col min="2307" max="2307" width="15.140625" style="6" customWidth="1"/>
    <col min="2308" max="2559" width="9.140625" style="6"/>
    <col min="2560" max="2560" width="78" style="6" customWidth="1"/>
    <col min="2561" max="2561" width="1.42578125" style="6" customWidth="1"/>
    <col min="2562" max="2562" width="18.7109375" style="6" customWidth="1"/>
    <col min="2563" max="2563" width="15.140625" style="6" customWidth="1"/>
    <col min="2564" max="2815" width="9.140625" style="6"/>
    <col min="2816" max="2816" width="78" style="6" customWidth="1"/>
    <col min="2817" max="2817" width="1.42578125" style="6" customWidth="1"/>
    <col min="2818" max="2818" width="18.7109375" style="6" customWidth="1"/>
    <col min="2819" max="2819" width="15.140625" style="6" customWidth="1"/>
    <col min="2820" max="3071" width="9.140625" style="6"/>
    <col min="3072" max="3072" width="78" style="6" customWidth="1"/>
    <col min="3073" max="3073" width="1.42578125" style="6" customWidth="1"/>
    <col min="3074" max="3074" width="18.7109375" style="6" customWidth="1"/>
    <col min="3075" max="3075" width="15.140625" style="6" customWidth="1"/>
    <col min="3076" max="3327" width="9.140625" style="6"/>
    <col min="3328" max="3328" width="78" style="6" customWidth="1"/>
    <col min="3329" max="3329" width="1.42578125" style="6" customWidth="1"/>
    <col min="3330" max="3330" width="18.7109375" style="6" customWidth="1"/>
    <col min="3331" max="3331" width="15.140625" style="6" customWidth="1"/>
    <col min="3332" max="3583" width="9.140625" style="6"/>
    <col min="3584" max="3584" width="78" style="6" customWidth="1"/>
    <col min="3585" max="3585" width="1.42578125" style="6" customWidth="1"/>
    <col min="3586" max="3586" width="18.7109375" style="6" customWidth="1"/>
    <col min="3587" max="3587" width="15.140625" style="6" customWidth="1"/>
    <col min="3588" max="3839" width="9.140625" style="6"/>
    <col min="3840" max="3840" width="78" style="6" customWidth="1"/>
    <col min="3841" max="3841" width="1.42578125" style="6" customWidth="1"/>
    <col min="3842" max="3842" width="18.7109375" style="6" customWidth="1"/>
    <col min="3843" max="3843" width="15.140625" style="6" customWidth="1"/>
    <col min="3844" max="4095" width="9.140625" style="6"/>
    <col min="4096" max="4096" width="78" style="6" customWidth="1"/>
    <col min="4097" max="4097" width="1.42578125" style="6" customWidth="1"/>
    <col min="4098" max="4098" width="18.7109375" style="6" customWidth="1"/>
    <col min="4099" max="4099" width="15.140625" style="6" customWidth="1"/>
    <col min="4100" max="4351" width="9.140625" style="6"/>
    <col min="4352" max="4352" width="78" style="6" customWidth="1"/>
    <col min="4353" max="4353" width="1.42578125" style="6" customWidth="1"/>
    <col min="4354" max="4354" width="18.7109375" style="6" customWidth="1"/>
    <col min="4355" max="4355" width="15.140625" style="6" customWidth="1"/>
    <col min="4356" max="4607" width="9.140625" style="6"/>
    <col min="4608" max="4608" width="78" style="6" customWidth="1"/>
    <col min="4609" max="4609" width="1.42578125" style="6" customWidth="1"/>
    <col min="4610" max="4610" width="18.7109375" style="6" customWidth="1"/>
    <col min="4611" max="4611" width="15.140625" style="6" customWidth="1"/>
    <col min="4612" max="4863" width="9.140625" style="6"/>
    <col min="4864" max="4864" width="78" style="6" customWidth="1"/>
    <col min="4865" max="4865" width="1.42578125" style="6" customWidth="1"/>
    <col min="4866" max="4866" width="18.7109375" style="6" customWidth="1"/>
    <col min="4867" max="4867" width="15.140625" style="6" customWidth="1"/>
    <col min="4868" max="5119" width="9.140625" style="6"/>
    <col min="5120" max="5120" width="78" style="6" customWidth="1"/>
    <col min="5121" max="5121" width="1.42578125" style="6" customWidth="1"/>
    <col min="5122" max="5122" width="18.7109375" style="6" customWidth="1"/>
    <col min="5123" max="5123" width="15.140625" style="6" customWidth="1"/>
    <col min="5124" max="5375" width="9.140625" style="6"/>
    <col min="5376" max="5376" width="78" style="6" customWidth="1"/>
    <col min="5377" max="5377" width="1.42578125" style="6" customWidth="1"/>
    <col min="5378" max="5378" width="18.7109375" style="6" customWidth="1"/>
    <col min="5379" max="5379" width="15.140625" style="6" customWidth="1"/>
    <col min="5380" max="5631" width="9.140625" style="6"/>
    <col min="5632" max="5632" width="78" style="6" customWidth="1"/>
    <col min="5633" max="5633" width="1.42578125" style="6" customWidth="1"/>
    <col min="5634" max="5634" width="18.7109375" style="6" customWidth="1"/>
    <col min="5635" max="5635" width="15.140625" style="6" customWidth="1"/>
    <col min="5636" max="5887" width="9.140625" style="6"/>
    <col min="5888" max="5888" width="78" style="6" customWidth="1"/>
    <col min="5889" max="5889" width="1.42578125" style="6" customWidth="1"/>
    <col min="5890" max="5890" width="18.7109375" style="6" customWidth="1"/>
    <col min="5891" max="5891" width="15.140625" style="6" customWidth="1"/>
    <col min="5892" max="6143" width="9.140625" style="6"/>
    <col min="6144" max="6144" width="78" style="6" customWidth="1"/>
    <col min="6145" max="6145" width="1.42578125" style="6" customWidth="1"/>
    <col min="6146" max="6146" width="18.7109375" style="6" customWidth="1"/>
    <col min="6147" max="6147" width="15.140625" style="6" customWidth="1"/>
    <col min="6148" max="6399" width="9.140625" style="6"/>
    <col min="6400" max="6400" width="78" style="6" customWidth="1"/>
    <col min="6401" max="6401" width="1.42578125" style="6" customWidth="1"/>
    <col min="6402" max="6402" width="18.7109375" style="6" customWidth="1"/>
    <col min="6403" max="6403" width="15.140625" style="6" customWidth="1"/>
    <col min="6404" max="6655" width="9.140625" style="6"/>
    <col min="6656" max="6656" width="78" style="6" customWidth="1"/>
    <col min="6657" max="6657" width="1.42578125" style="6" customWidth="1"/>
    <col min="6658" max="6658" width="18.7109375" style="6" customWidth="1"/>
    <col min="6659" max="6659" width="15.140625" style="6" customWidth="1"/>
    <col min="6660" max="6911" width="9.140625" style="6"/>
    <col min="6912" max="6912" width="78" style="6" customWidth="1"/>
    <col min="6913" max="6913" width="1.42578125" style="6" customWidth="1"/>
    <col min="6914" max="6914" width="18.7109375" style="6" customWidth="1"/>
    <col min="6915" max="6915" width="15.140625" style="6" customWidth="1"/>
    <col min="6916" max="7167" width="9.140625" style="6"/>
    <col min="7168" max="7168" width="78" style="6" customWidth="1"/>
    <col min="7169" max="7169" width="1.42578125" style="6" customWidth="1"/>
    <col min="7170" max="7170" width="18.7109375" style="6" customWidth="1"/>
    <col min="7171" max="7171" width="15.140625" style="6" customWidth="1"/>
    <col min="7172" max="7423" width="9.140625" style="6"/>
    <col min="7424" max="7424" width="78" style="6" customWidth="1"/>
    <col min="7425" max="7425" width="1.42578125" style="6" customWidth="1"/>
    <col min="7426" max="7426" width="18.7109375" style="6" customWidth="1"/>
    <col min="7427" max="7427" width="15.140625" style="6" customWidth="1"/>
    <col min="7428" max="7679" width="9.140625" style="6"/>
    <col min="7680" max="7680" width="78" style="6" customWidth="1"/>
    <col min="7681" max="7681" width="1.42578125" style="6" customWidth="1"/>
    <col min="7682" max="7682" width="18.7109375" style="6" customWidth="1"/>
    <col min="7683" max="7683" width="15.140625" style="6" customWidth="1"/>
    <col min="7684" max="7935" width="9.140625" style="6"/>
    <col min="7936" max="7936" width="78" style="6" customWidth="1"/>
    <col min="7937" max="7937" width="1.42578125" style="6" customWidth="1"/>
    <col min="7938" max="7938" width="18.7109375" style="6" customWidth="1"/>
    <col min="7939" max="7939" width="15.140625" style="6" customWidth="1"/>
    <col min="7940" max="8191" width="9.140625" style="6"/>
    <col min="8192" max="8192" width="78" style="6" customWidth="1"/>
    <col min="8193" max="8193" width="1.42578125" style="6" customWidth="1"/>
    <col min="8194" max="8194" width="18.7109375" style="6" customWidth="1"/>
    <col min="8195" max="8195" width="15.140625" style="6" customWidth="1"/>
    <col min="8196" max="8447" width="9.140625" style="6"/>
    <col min="8448" max="8448" width="78" style="6" customWidth="1"/>
    <col min="8449" max="8449" width="1.42578125" style="6" customWidth="1"/>
    <col min="8450" max="8450" width="18.7109375" style="6" customWidth="1"/>
    <col min="8451" max="8451" width="15.140625" style="6" customWidth="1"/>
    <col min="8452" max="8703" width="9.140625" style="6"/>
    <col min="8704" max="8704" width="78" style="6" customWidth="1"/>
    <col min="8705" max="8705" width="1.42578125" style="6" customWidth="1"/>
    <col min="8706" max="8706" width="18.7109375" style="6" customWidth="1"/>
    <col min="8707" max="8707" width="15.140625" style="6" customWidth="1"/>
    <col min="8708" max="8959" width="9.140625" style="6"/>
    <col min="8960" max="8960" width="78" style="6" customWidth="1"/>
    <col min="8961" max="8961" width="1.42578125" style="6" customWidth="1"/>
    <col min="8962" max="8962" width="18.7109375" style="6" customWidth="1"/>
    <col min="8963" max="8963" width="15.140625" style="6" customWidth="1"/>
    <col min="8964" max="9215" width="9.140625" style="6"/>
    <col min="9216" max="9216" width="78" style="6" customWidth="1"/>
    <col min="9217" max="9217" width="1.42578125" style="6" customWidth="1"/>
    <col min="9218" max="9218" width="18.7109375" style="6" customWidth="1"/>
    <col min="9219" max="9219" width="15.140625" style="6" customWidth="1"/>
    <col min="9220" max="9471" width="9.140625" style="6"/>
    <col min="9472" max="9472" width="78" style="6" customWidth="1"/>
    <col min="9473" max="9473" width="1.42578125" style="6" customWidth="1"/>
    <col min="9474" max="9474" width="18.7109375" style="6" customWidth="1"/>
    <col min="9475" max="9475" width="15.140625" style="6" customWidth="1"/>
    <col min="9476" max="9727" width="9.140625" style="6"/>
    <col min="9728" max="9728" width="78" style="6" customWidth="1"/>
    <col min="9729" max="9729" width="1.42578125" style="6" customWidth="1"/>
    <col min="9730" max="9730" width="18.7109375" style="6" customWidth="1"/>
    <col min="9731" max="9731" width="15.140625" style="6" customWidth="1"/>
    <col min="9732" max="9983" width="9.140625" style="6"/>
    <col min="9984" max="9984" width="78" style="6" customWidth="1"/>
    <col min="9985" max="9985" width="1.42578125" style="6" customWidth="1"/>
    <col min="9986" max="9986" width="18.7109375" style="6" customWidth="1"/>
    <col min="9987" max="9987" width="15.140625" style="6" customWidth="1"/>
    <col min="9988" max="10239" width="9.140625" style="6"/>
    <col min="10240" max="10240" width="78" style="6" customWidth="1"/>
    <col min="10241" max="10241" width="1.42578125" style="6" customWidth="1"/>
    <col min="10242" max="10242" width="18.7109375" style="6" customWidth="1"/>
    <col min="10243" max="10243" width="15.140625" style="6" customWidth="1"/>
    <col min="10244" max="10495" width="9.140625" style="6"/>
    <col min="10496" max="10496" width="78" style="6" customWidth="1"/>
    <col min="10497" max="10497" width="1.42578125" style="6" customWidth="1"/>
    <col min="10498" max="10498" width="18.7109375" style="6" customWidth="1"/>
    <col min="10499" max="10499" width="15.140625" style="6" customWidth="1"/>
    <col min="10500" max="10751" width="9.140625" style="6"/>
    <col min="10752" max="10752" width="78" style="6" customWidth="1"/>
    <col min="10753" max="10753" width="1.42578125" style="6" customWidth="1"/>
    <col min="10754" max="10754" width="18.7109375" style="6" customWidth="1"/>
    <col min="10755" max="10755" width="15.140625" style="6" customWidth="1"/>
    <col min="10756" max="11007" width="9.140625" style="6"/>
    <col min="11008" max="11008" width="78" style="6" customWidth="1"/>
    <col min="11009" max="11009" width="1.42578125" style="6" customWidth="1"/>
    <col min="11010" max="11010" width="18.7109375" style="6" customWidth="1"/>
    <col min="11011" max="11011" width="15.140625" style="6" customWidth="1"/>
    <col min="11012" max="11263" width="9.140625" style="6"/>
    <col min="11264" max="11264" width="78" style="6" customWidth="1"/>
    <col min="11265" max="11265" width="1.42578125" style="6" customWidth="1"/>
    <col min="11266" max="11266" width="18.7109375" style="6" customWidth="1"/>
    <col min="11267" max="11267" width="15.140625" style="6" customWidth="1"/>
    <col min="11268" max="11519" width="9.140625" style="6"/>
    <col min="11520" max="11520" width="78" style="6" customWidth="1"/>
    <col min="11521" max="11521" width="1.42578125" style="6" customWidth="1"/>
    <col min="11522" max="11522" width="18.7109375" style="6" customWidth="1"/>
    <col min="11523" max="11523" width="15.140625" style="6" customWidth="1"/>
    <col min="11524" max="11775" width="9.140625" style="6"/>
    <col min="11776" max="11776" width="78" style="6" customWidth="1"/>
    <col min="11777" max="11777" width="1.42578125" style="6" customWidth="1"/>
    <col min="11778" max="11778" width="18.7109375" style="6" customWidth="1"/>
    <col min="11779" max="11779" width="15.140625" style="6" customWidth="1"/>
    <col min="11780" max="12031" width="9.140625" style="6"/>
    <col min="12032" max="12032" width="78" style="6" customWidth="1"/>
    <col min="12033" max="12033" width="1.42578125" style="6" customWidth="1"/>
    <col min="12034" max="12034" width="18.7109375" style="6" customWidth="1"/>
    <col min="12035" max="12035" width="15.140625" style="6" customWidth="1"/>
    <col min="12036" max="12287" width="9.140625" style="6"/>
    <col min="12288" max="12288" width="78" style="6" customWidth="1"/>
    <col min="12289" max="12289" width="1.42578125" style="6" customWidth="1"/>
    <col min="12290" max="12290" width="18.7109375" style="6" customWidth="1"/>
    <col min="12291" max="12291" width="15.140625" style="6" customWidth="1"/>
    <col min="12292" max="12543" width="9.140625" style="6"/>
    <col min="12544" max="12544" width="78" style="6" customWidth="1"/>
    <col min="12545" max="12545" width="1.42578125" style="6" customWidth="1"/>
    <col min="12546" max="12546" width="18.7109375" style="6" customWidth="1"/>
    <col min="12547" max="12547" width="15.140625" style="6" customWidth="1"/>
    <col min="12548" max="12799" width="9.140625" style="6"/>
    <col min="12800" max="12800" width="78" style="6" customWidth="1"/>
    <col min="12801" max="12801" width="1.42578125" style="6" customWidth="1"/>
    <col min="12802" max="12802" width="18.7109375" style="6" customWidth="1"/>
    <col min="12803" max="12803" width="15.140625" style="6" customWidth="1"/>
    <col min="12804" max="13055" width="9.140625" style="6"/>
    <col min="13056" max="13056" width="78" style="6" customWidth="1"/>
    <col min="13057" max="13057" width="1.42578125" style="6" customWidth="1"/>
    <col min="13058" max="13058" width="18.7109375" style="6" customWidth="1"/>
    <col min="13059" max="13059" width="15.140625" style="6" customWidth="1"/>
    <col min="13060" max="13311" width="9.140625" style="6"/>
    <col min="13312" max="13312" width="78" style="6" customWidth="1"/>
    <col min="13313" max="13313" width="1.42578125" style="6" customWidth="1"/>
    <col min="13314" max="13314" width="18.7109375" style="6" customWidth="1"/>
    <col min="13315" max="13315" width="15.140625" style="6" customWidth="1"/>
    <col min="13316" max="13567" width="9.140625" style="6"/>
    <col min="13568" max="13568" width="78" style="6" customWidth="1"/>
    <col min="13569" max="13569" width="1.42578125" style="6" customWidth="1"/>
    <col min="13570" max="13570" width="18.7109375" style="6" customWidth="1"/>
    <col min="13571" max="13571" width="15.140625" style="6" customWidth="1"/>
    <col min="13572" max="13823" width="9.140625" style="6"/>
    <col min="13824" max="13824" width="78" style="6" customWidth="1"/>
    <col min="13825" max="13825" width="1.42578125" style="6" customWidth="1"/>
    <col min="13826" max="13826" width="18.7109375" style="6" customWidth="1"/>
    <col min="13827" max="13827" width="15.140625" style="6" customWidth="1"/>
    <col min="13828" max="14079" width="9.140625" style="6"/>
    <col min="14080" max="14080" width="78" style="6" customWidth="1"/>
    <col min="14081" max="14081" width="1.42578125" style="6" customWidth="1"/>
    <col min="14082" max="14082" width="18.7109375" style="6" customWidth="1"/>
    <col min="14083" max="14083" width="15.140625" style="6" customWidth="1"/>
    <col min="14084" max="14335" width="9.140625" style="6"/>
    <col min="14336" max="14336" width="78" style="6" customWidth="1"/>
    <col min="14337" max="14337" width="1.42578125" style="6" customWidth="1"/>
    <col min="14338" max="14338" width="18.7109375" style="6" customWidth="1"/>
    <col min="14339" max="14339" width="15.140625" style="6" customWidth="1"/>
    <col min="14340" max="14591" width="9.140625" style="6"/>
    <col min="14592" max="14592" width="78" style="6" customWidth="1"/>
    <col min="14593" max="14593" width="1.42578125" style="6" customWidth="1"/>
    <col min="14594" max="14594" width="18.7109375" style="6" customWidth="1"/>
    <col min="14595" max="14595" width="15.140625" style="6" customWidth="1"/>
    <col min="14596" max="14847" width="9.140625" style="6"/>
    <col min="14848" max="14848" width="78" style="6" customWidth="1"/>
    <col min="14849" max="14849" width="1.42578125" style="6" customWidth="1"/>
    <col min="14850" max="14850" width="18.7109375" style="6" customWidth="1"/>
    <col min="14851" max="14851" width="15.140625" style="6" customWidth="1"/>
    <col min="14852" max="15103" width="9.140625" style="6"/>
    <col min="15104" max="15104" width="78" style="6" customWidth="1"/>
    <col min="15105" max="15105" width="1.42578125" style="6" customWidth="1"/>
    <col min="15106" max="15106" width="18.7109375" style="6" customWidth="1"/>
    <col min="15107" max="15107" width="15.140625" style="6" customWidth="1"/>
    <col min="15108" max="15359" width="9.140625" style="6"/>
    <col min="15360" max="15360" width="78" style="6" customWidth="1"/>
    <col min="15361" max="15361" width="1.42578125" style="6" customWidth="1"/>
    <col min="15362" max="15362" width="18.7109375" style="6" customWidth="1"/>
    <col min="15363" max="15363" width="15.140625" style="6" customWidth="1"/>
    <col min="15364" max="15615" width="9.140625" style="6"/>
    <col min="15616" max="15616" width="78" style="6" customWidth="1"/>
    <col min="15617" max="15617" width="1.42578125" style="6" customWidth="1"/>
    <col min="15618" max="15618" width="18.7109375" style="6" customWidth="1"/>
    <col min="15619" max="15619" width="15.140625" style="6" customWidth="1"/>
    <col min="15620" max="15871" width="9.140625" style="6"/>
    <col min="15872" max="15872" width="78" style="6" customWidth="1"/>
    <col min="15873" max="15873" width="1.42578125" style="6" customWidth="1"/>
    <col min="15874" max="15874" width="18.7109375" style="6" customWidth="1"/>
    <col min="15875" max="15875" width="15.140625" style="6" customWidth="1"/>
    <col min="15876" max="16127" width="9.140625" style="6"/>
    <col min="16128" max="16128" width="78" style="6" customWidth="1"/>
    <col min="16129" max="16129" width="1.42578125" style="6" customWidth="1"/>
    <col min="16130" max="16130" width="18.7109375" style="6" customWidth="1"/>
    <col min="16131" max="16131" width="15.140625" style="6" customWidth="1"/>
    <col min="16132" max="16384" width="9.140625" style="6"/>
  </cols>
  <sheetData>
    <row r="1" spans="1:5" ht="18" x14ac:dyDescent="0.35">
      <c r="A1" s="26" t="s">
        <v>114</v>
      </c>
      <c r="B1" s="123"/>
      <c r="C1" s="124"/>
      <c r="D1" s="125"/>
    </row>
    <row r="2" spans="1:5" ht="18" x14ac:dyDescent="0.35">
      <c r="A2" s="4" t="s">
        <v>173</v>
      </c>
      <c r="B2" s="127"/>
      <c r="C2" s="124"/>
      <c r="D2" s="130"/>
    </row>
    <row r="3" spans="1:5" ht="18" x14ac:dyDescent="0.35">
      <c r="A3" s="4" t="s">
        <v>174</v>
      </c>
      <c r="B3" s="157"/>
      <c r="C3" s="158"/>
      <c r="D3" s="130"/>
    </row>
    <row r="4" spans="1:5" ht="18" x14ac:dyDescent="0.35">
      <c r="A4" s="157" t="s">
        <v>12</v>
      </c>
      <c r="B4" s="157"/>
      <c r="C4" s="158"/>
      <c r="D4" s="130"/>
    </row>
    <row r="5" spans="1:5" x14ac:dyDescent="0.3">
      <c r="A5" s="159"/>
      <c r="B5" s="159"/>
      <c r="C5" s="160"/>
      <c r="D5" s="156"/>
    </row>
    <row r="6" spans="1:5" s="8" customFormat="1" ht="15" customHeight="1" x14ac:dyDescent="0.3">
      <c r="A6" s="161"/>
      <c r="B6" s="162"/>
      <c r="C6" s="311" t="s">
        <v>24</v>
      </c>
      <c r="D6" s="312"/>
    </row>
    <row r="7" spans="1:5" s="8" customFormat="1" ht="24" customHeight="1" x14ac:dyDescent="0.3">
      <c r="A7" s="320" t="s">
        <v>115</v>
      </c>
      <c r="B7" s="131"/>
      <c r="C7" s="43" t="s">
        <v>26</v>
      </c>
      <c r="D7" s="44"/>
    </row>
    <row r="8" spans="1:5" s="8" customFormat="1" x14ac:dyDescent="0.3">
      <c r="A8" s="321"/>
      <c r="B8" s="131"/>
      <c r="C8" s="46" t="s">
        <v>27</v>
      </c>
      <c r="D8" s="47" t="s">
        <v>28</v>
      </c>
    </row>
    <row r="9" spans="1:5" s="299" customFormat="1" ht="26.25" customHeight="1" x14ac:dyDescent="0.3">
      <c r="A9" s="296" t="s">
        <v>116</v>
      </c>
      <c r="B9" s="297"/>
      <c r="C9" s="282">
        <v>88</v>
      </c>
      <c r="D9" s="298">
        <f>C9/C$49*100</f>
        <v>20.465116279069768</v>
      </c>
      <c r="E9" s="18"/>
    </row>
    <row r="10" spans="1:5" s="299" customFormat="1" ht="26.25" customHeight="1" x14ac:dyDescent="0.3">
      <c r="A10" s="296" t="s">
        <v>117</v>
      </c>
      <c r="B10" s="297"/>
      <c r="C10" s="282">
        <v>1</v>
      </c>
      <c r="D10" s="298">
        <f t="shared" ref="D10:D47" si="0">C10/C$49*100</f>
        <v>0.23255813953488372</v>
      </c>
      <c r="E10" s="18"/>
    </row>
    <row r="11" spans="1:5" s="299" customFormat="1" ht="26.25" customHeight="1" x14ac:dyDescent="0.3">
      <c r="A11" s="296" t="s">
        <v>118</v>
      </c>
      <c r="B11" s="297"/>
      <c r="C11" s="282">
        <v>16</v>
      </c>
      <c r="D11" s="298">
        <f t="shared" si="0"/>
        <v>3.7209302325581395</v>
      </c>
      <c r="E11" s="18"/>
    </row>
    <row r="12" spans="1:5" s="299" customFormat="1" ht="26.25" customHeight="1" x14ac:dyDescent="0.3">
      <c r="A12" s="296" t="s">
        <v>119</v>
      </c>
      <c r="B12" s="297"/>
      <c r="C12" s="282">
        <v>12</v>
      </c>
      <c r="D12" s="298">
        <f t="shared" si="0"/>
        <v>2.7906976744186047</v>
      </c>
      <c r="E12" s="18"/>
    </row>
    <row r="13" spans="1:5" s="299" customFormat="1" ht="26.25" customHeight="1" x14ac:dyDescent="0.3">
      <c r="A13" s="296" t="s">
        <v>120</v>
      </c>
      <c r="B13" s="297"/>
      <c r="C13" s="282">
        <v>2</v>
      </c>
      <c r="D13" s="298">
        <f t="shared" si="0"/>
        <v>0.46511627906976744</v>
      </c>
      <c r="E13" s="18"/>
    </row>
    <row r="14" spans="1:5" s="299" customFormat="1" ht="26.25" customHeight="1" x14ac:dyDescent="0.3">
      <c r="A14" s="296" t="s">
        <v>97</v>
      </c>
      <c r="B14" s="297"/>
      <c r="C14" s="282">
        <v>25</v>
      </c>
      <c r="D14" s="298">
        <f t="shared" si="0"/>
        <v>5.8139534883720927</v>
      </c>
      <c r="E14" s="18"/>
    </row>
    <row r="15" spans="1:5" s="299" customFormat="1" ht="26.25" customHeight="1" x14ac:dyDescent="0.3">
      <c r="A15" s="296" t="s">
        <v>121</v>
      </c>
      <c r="B15" s="297"/>
      <c r="C15" s="282">
        <v>1</v>
      </c>
      <c r="D15" s="298">
        <f t="shared" si="0"/>
        <v>0.23255813953488372</v>
      </c>
      <c r="E15" s="18"/>
    </row>
    <row r="16" spans="1:5" s="299" customFormat="1" ht="26.25" customHeight="1" x14ac:dyDescent="0.3">
      <c r="A16" s="296" t="s">
        <v>122</v>
      </c>
      <c r="B16" s="297"/>
      <c r="C16" s="282">
        <v>8</v>
      </c>
      <c r="D16" s="298">
        <f t="shared" si="0"/>
        <v>1.8604651162790697</v>
      </c>
      <c r="E16" s="18"/>
    </row>
    <row r="17" spans="1:5" s="299" customFormat="1" ht="26.25" customHeight="1" x14ac:dyDescent="0.3">
      <c r="A17" s="296" t="s">
        <v>195</v>
      </c>
      <c r="B17" s="297"/>
      <c r="C17" s="282">
        <v>3</v>
      </c>
      <c r="D17" s="298">
        <f t="shared" si="0"/>
        <v>0.69767441860465118</v>
      </c>
      <c r="E17" s="18"/>
    </row>
    <row r="18" spans="1:5" s="299" customFormat="1" ht="26.25" customHeight="1" x14ac:dyDescent="0.3">
      <c r="A18" s="296" t="s">
        <v>123</v>
      </c>
      <c r="B18" s="297"/>
      <c r="C18" s="282">
        <v>17</v>
      </c>
      <c r="D18" s="298">
        <f t="shared" si="0"/>
        <v>3.9534883720930232</v>
      </c>
      <c r="E18" s="18"/>
    </row>
    <row r="19" spans="1:5" s="299" customFormat="1" ht="26.25" customHeight="1" x14ac:dyDescent="0.3">
      <c r="A19" s="296" t="s">
        <v>124</v>
      </c>
      <c r="B19" s="297"/>
      <c r="C19" s="282">
        <v>8</v>
      </c>
      <c r="D19" s="298">
        <f t="shared" si="0"/>
        <v>1.8604651162790697</v>
      </c>
      <c r="E19" s="18"/>
    </row>
    <row r="20" spans="1:5" s="299" customFormat="1" ht="26.25" customHeight="1" x14ac:dyDescent="0.3">
      <c r="A20" s="296" t="s">
        <v>125</v>
      </c>
      <c r="B20" s="297"/>
      <c r="C20" s="282">
        <v>6</v>
      </c>
      <c r="D20" s="298">
        <f t="shared" si="0"/>
        <v>1.3953488372093024</v>
      </c>
      <c r="E20" s="18"/>
    </row>
    <row r="21" spans="1:5" s="299" customFormat="1" ht="26.25" customHeight="1" x14ac:dyDescent="0.3">
      <c r="A21" s="296" t="s">
        <v>196</v>
      </c>
      <c r="B21" s="297"/>
      <c r="C21" s="282">
        <v>1</v>
      </c>
      <c r="D21" s="298">
        <f t="shared" si="0"/>
        <v>0.23255813953488372</v>
      </c>
      <c r="E21" s="18"/>
    </row>
    <row r="22" spans="1:5" s="299" customFormat="1" ht="26.25" customHeight="1" x14ac:dyDescent="0.3">
      <c r="A22" s="296" t="s">
        <v>126</v>
      </c>
      <c r="B22" s="297"/>
      <c r="C22" s="282">
        <v>16</v>
      </c>
      <c r="D22" s="298">
        <f t="shared" si="0"/>
        <v>3.7209302325581395</v>
      </c>
      <c r="E22" s="18"/>
    </row>
    <row r="23" spans="1:5" s="299" customFormat="1" ht="26.25" customHeight="1" x14ac:dyDescent="0.3">
      <c r="A23" s="296" t="s">
        <v>127</v>
      </c>
      <c r="B23" s="297"/>
      <c r="C23" s="282">
        <v>1</v>
      </c>
      <c r="D23" s="298">
        <f t="shared" si="0"/>
        <v>0.23255813953488372</v>
      </c>
      <c r="E23" s="18"/>
    </row>
    <row r="24" spans="1:5" s="299" customFormat="1" ht="26.25" customHeight="1" x14ac:dyDescent="0.3">
      <c r="A24" s="296" t="s">
        <v>128</v>
      </c>
      <c r="B24" s="297"/>
      <c r="C24" s="282">
        <v>7</v>
      </c>
      <c r="D24" s="298">
        <f t="shared" si="0"/>
        <v>1.6279069767441861</v>
      </c>
      <c r="E24" s="18"/>
    </row>
    <row r="25" spans="1:5" s="299" customFormat="1" ht="26.25" customHeight="1" x14ac:dyDescent="0.3">
      <c r="A25" s="296" t="s">
        <v>197</v>
      </c>
      <c r="B25" s="297"/>
      <c r="C25" s="282">
        <v>1</v>
      </c>
      <c r="D25" s="298">
        <f t="shared" si="0"/>
        <v>0.23255813953488372</v>
      </c>
      <c r="E25" s="18"/>
    </row>
    <row r="26" spans="1:5" s="299" customFormat="1" ht="26.25" customHeight="1" x14ac:dyDescent="0.3">
      <c r="A26" s="296" t="s">
        <v>129</v>
      </c>
      <c r="B26" s="297"/>
      <c r="C26" s="282">
        <v>7</v>
      </c>
      <c r="D26" s="298">
        <f t="shared" si="0"/>
        <v>1.6279069767441861</v>
      </c>
      <c r="E26" s="18"/>
    </row>
    <row r="27" spans="1:5" s="299" customFormat="1" ht="26.25" customHeight="1" x14ac:dyDescent="0.3">
      <c r="A27" s="296" t="s">
        <v>130</v>
      </c>
      <c r="B27" s="297"/>
      <c r="C27" s="282">
        <v>29</v>
      </c>
      <c r="D27" s="298">
        <f t="shared" si="0"/>
        <v>6.7441860465116283</v>
      </c>
      <c r="E27" s="18"/>
    </row>
    <row r="28" spans="1:5" s="299" customFormat="1" ht="34.5" customHeight="1" x14ac:dyDescent="0.3">
      <c r="A28" s="296" t="s">
        <v>131</v>
      </c>
      <c r="B28" s="297"/>
      <c r="C28" s="282">
        <v>4</v>
      </c>
      <c r="D28" s="298">
        <f t="shared" si="0"/>
        <v>0.93023255813953487</v>
      </c>
      <c r="E28" s="18"/>
    </row>
    <row r="29" spans="1:5" s="299" customFormat="1" ht="34.5" customHeight="1" x14ac:dyDescent="0.3">
      <c r="A29" s="296" t="s">
        <v>132</v>
      </c>
      <c r="B29" s="297"/>
      <c r="C29" s="282">
        <v>7</v>
      </c>
      <c r="D29" s="298">
        <f t="shared" si="0"/>
        <v>1.6279069767441861</v>
      </c>
      <c r="E29" s="18"/>
    </row>
    <row r="30" spans="1:5" s="299" customFormat="1" ht="26.25" customHeight="1" x14ac:dyDescent="0.3">
      <c r="A30" s="296" t="s">
        <v>133</v>
      </c>
      <c r="B30" s="297"/>
      <c r="C30" s="282">
        <v>19</v>
      </c>
      <c r="D30" s="298">
        <f t="shared" si="0"/>
        <v>4.4186046511627906</v>
      </c>
      <c r="E30" s="18"/>
    </row>
    <row r="31" spans="1:5" s="299" customFormat="1" ht="26.25" customHeight="1" x14ac:dyDescent="0.3">
      <c r="A31" s="296" t="s">
        <v>134</v>
      </c>
      <c r="B31" s="297"/>
      <c r="C31" s="282">
        <v>1</v>
      </c>
      <c r="D31" s="298">
        <f t="shared" si="0"/>
        <v>0.23255813953488372</v>
      </c>
    </row>
    <row r="32" spans="1:5" s="299" customFormat="1" ht="26.25" customHeight="1" x14ac:dyDescent="0.3">
      <c r="A32" s="296" t="s">
        <v>135</v>
      </c>
      <c r="B32" s="297"/>
      <c r="C32" s="282">
        <v>6</v>
      </c>
      <c r="D32" s="298">
        <f t="shared" si="0"/>
        <v>1.3953488372093024</v>
      </c>
    </row>
    <row r="33" spans="1:5" s="299" customFormat="1" ht="26.25" customHeight="1" x14ac:dyDescent="0.3">
      <c r="A33" s="296" t="s">
        <v>198</v>
      </c>
      <c r="B33" s="297"/>
      <c r="C33" s="282">
        <v>7</v>
      </c>
      <c r="D33" s="298">
        <f t="shared" si="0"/>
        <v>1.6279069767441861</v>
      </c>
      <c r="E33" s="18"/>
    </row>
    <row r="34" spans="1:5" s="299" customFormat="1" ht="26.25" customHeight="1" x14ac:dyDescent="0.3">
      <c r="A34" s="296" t="s">
        <v>136</v>
      </c>
      <c r="B34" s="297"/>
      <c r="C34" s="282">
        <v>14</v>
      </c>
      <c r="D34" s="298">
        <f t="shared" si="0"/>
        <v>3.2558139534883721</v>
      </c>
      <c r="E34" s="18"/>
    </row>
    <row r="35" spans="1:5" s="299" customFormat="1" ht="26.25" customHeight="1" x14ac:dyDescent="0.3">
      <c r="A35" s="296" t="s">
        <v>137</v>
      </c>
      <c r="B35" s="297"/>
      <c r="C35" s="282">
        <v>1</v>
      </c>
      <c r="D35" s="298">
        <f t="shared" si="0"/>
        <v>0.23255813953488372</v>
      </c>
      <c r="E35" s="18"/>
    </row>
    <row r="36" spans="1:5" s="299" customFormat="1" ht="26.25" customHeight="1" x14ac:dyDescent="0.3">
      <c r="A36" s="296" t="s">
        <v>138</v>
      </c>
      <c r="B36" s="297"/>
      <c r="C36" s="282">
        <v>19</v>
      </c>
      <c r="D36" s="298">
        <f t="shared" si="0"/>
        <v>4.4186046511627906</v>
      </c>
      <c r="E36" s="18"/>
    </row>
    <row r="37" spans="1:5" s="299" customFormat="1" ht="26.25" customHeight="1" x14ac:dyDescent="0.3">
      <c r="A37" s="296" t="s">
        <v>139</v>
      </c>
      <c r="B37" s="297"/>
      <c r="C37" s="282">
        <v>31</v>
      </c>
      <c r="D37" s="298">
        <f t="shared" si="0"/>
        <v>7.2093023255813957</v>
      </c>
      <c r="E37" s="18"/>
    </row>
    <row r="38" spans="1:5" s="299" customFormat="1" ht="26.25" customHeight="1" x14ac:dyDescent="0.3">
      <c r="A38" s="296" t="s">
        <v>140</v>
      </c>
      <c r="B38" s="297"/>
      <c r="C38" s="282">
        <v>4</v>
      </c>
      <c r="D38" s="298">
        <f t="shared" si="0"/>
        <v>0.93023255813953487</v>
      </c>
      <c r="E38" s="18"/>
    </row>
    <row r="39" spans="1:5" s="299" customFormat="1" ht="26.25" customHeight="1" x14ac:dyDescent="0.3">
      <c r="A39" s="296" t="s">
        <v>141</v>
      </c>
      <c r="B39" s="297"/>
      <c r="C39" s="282">
        <v>4</v>
      </c>
      <c r="D39" s="298">
        <f t="shared" si="0"/>
        <v>0.93023255813953487</v>
      </c>
      <c r="E39" s="18"/>
    </row>
    <row r="40" spans="1:5" s="299" customFormat="1" ht="26.25" customHeight="1" x14ac:dyDescent="0.3">
      <c r="A40" s="296" t="s">
        <v>142</v>
      </c>
      <c r="B40" s="297"/>
      <c r="C40" s="282">
        <v>1</v>
      </c>
      <c r="D40" s="298">
        <f t="shared" si="0"/>
        <v>0.23255813953488372</v>
      </c>
      <c r="E40" s="18"/>
    </row>
    <row r="41" spans="1:5" s="299" customFormat="1" ht="26.25" customHeight="1" x14ac:dyDescent="0.3">
      <c r="A41" s="296" t="s">
        <v>199</v>
      </c>
      <c r="B41" s="297"/>
      <c r="C41" s="282">
        <v>1</v>
      </c>
      <c r="D41" s="298">
        <f t="shared" si="0"/>
        <v>0.23255813953488372</v>
      </c>
      <c r="E41" s="18"/>
    </row>
    <row r="42" spans="1:5" s="299" customFormat="1" ht="26.25" customHeight="1" x14ac:dyDescent="0.3">
      <c r="A42" s="296" t="s">
        <v>143</v>
      </c>
      <c r="B42" s="297"/>
      <c r="C42" s="282">
        <v>8</v>
      </c>
      <c r="D42" s="298">
        <f t="shared" si="0"/>
        <v>1.8604651162790697</v>
      </c>
      <c r="E42" s="18"/>
    </row>
    <row r="43" spans="1:5" s="299" customFormat="1" ht="26.25" customHeight="1" x14ac:dyDescent="0.3">
      <c r="A43" s="296" t="s">
        <v>144</v>
      </c>
      <c r="B43" s="297"/>
      <c r="C43" s="282">
        <v>14</v>
      </c>
      <c r="D43" s="298">
        <f t="shared" si="0"/>
        <v>3.2558139534883721</v>
      </c>
      <c r="E43" s="18"/>
    </row>
    <row r="44" spans="1:5" s="299" customFormat="1" ht="26.25" customHeight="1" x14ac:dyDescent="0.3">
      <c r="A44" s="296" t="s">
        <v>200</v>
      </c>
      <c r="B44" s="297"/>
      <c r="C44" s="282">
        <v>3</v>
      </c>
      <c r="D44" s="298">
        <f t="shared" si="0"/>
        <v>0.69767441860465118</v>
      </c>
    </row>
    <row r="45" spans="1:5" s="299" customFormat="1" ht="26.25" customHeight="1" x14ac:dyDescent="0.3">
      <c r="A45" s="296" t="s">
        <v>145</v>
      </c>
      <c r="B45" s="297"/>
      <c r="C45" s="282">
        <v>12</v>
      </c>
      <c r="D45" s="298">
        <f t="shared" si="0"/>
        <v>2.7906976744186047</v>
      </c>
      <c r="E45" s="18"/>
    </row>
    <row r="46" spans="1:5" s="299" customFormat="1" ht="26.25" customHeight="1" x14ac:dyDescent="0.3">
      <c r="A46" s="296" t="s">
        <v>146</v>
      </c>
      <c r="B46" s="297"/>
      <c r="C46" s="282">
        <v>10</v>
      </c>
      <c r="D46" s="298">
        <f t="shared" si="0"/>
        <v>2.3255813953488373</v>
      </c>
      <c r="E46" s="18"/>
    </row>
    <row r="47" spans="1:5" s="299" customFormat="1" ht="26.25" customHeight="1" x14ac:dyDescent="0.3">
      <c r="A47" s="296" t="s">
        <v>147</v>
      </c>
      <c r="B47" s="297"/>
      <c r="C47" s="282">
        <v>15</v>
      </c>
      <c r="D47" s="298">
        <f t="shared" si="0"/>
        <v>3.4883720930232558</v>
      </c>
      <c r="E47" s="18"/>
    </row>
    <row r="48" spans="1:5" s="13" customFormat="1" x14ac:dyDescent="0.3">
      <c r="A48" s="163"/>
      <c r="B48" s="164"/>
      <c r="C48" s="71"/>
      <c r="D48" s="72"/>
      <c r="E48" s="12"/>
    </row>
    <row r="49" spans="1:5" x14ac:dyDescent="0.3">
      <c r="A49" s="144" t="s">
        <v>148</v>
      </c>
      <c r="B49" s="145"/>
      <c r="C49" s="146">
        <f>SUM(C9:C47)</f>
        <v>430</v>
      </c>
      <c r="D49" s="147">
        <f>C49/C$49*100</f>
        <v>100</v>
      </c>
      <c r="E49" s="12"/>
    </row>
    <row r="50" spans="1:5" x14ac:dyDescent="0.3">
      <c r="A50" s="148"/>
      <c r="B50" s="149"/>
      <c r="C50" s="165"/>
      <c r="D50" s="166"/>
      <c r="E50" s="12"/>
    </row>
    <row r="51" spans="1:5" x14ac:dyDescent="0.3">
      <c r="D51" s="167"/>
      <c r="E51" s="8"/>
    </row>
    <row r="52" spans="1:5" s="102" customFormat="1" x14ac:dyDescent="0.35">
      <c r="A52" s="15" t="s">
        <v>175</v>
      </c>
      <c r="B52" s="16"/>
      <c r="C52" s="82"/>
      <c r="D52" s="101"/>
    </row>
    <row r="53" spans="1:5" s="154" customFormat="1" ht="18" x14ac:dyDescent="0.35">
      <c r="A53" s="16"/>
      <c r="B53" s="16"/>
      <c r="C53" s="120"/>
      <c r="D53" s="121"/>
      <c r="E53" s="6"/>
    </row>
    <row r="54" spans="1:5" x14ac:dyDescent="0.3">
      <c r="D54" s="167"/>
    </row>
    <row r="55" spans="1:5" x14ac:dyDescent="0.3">
      <c r="D55" s="167"/>
    </row>
    <row r="56" spans="1:5" x14ac:dyDescent="0.3">
      <c r="D56" s="167"/>
      <c r="E56" s="30"/>
    </row>
    <row r="57" spans="1:5" x14ac:dyDescent="0.3">
      <c r="D57" s="167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scale="90" orientation="portrait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8" x14ac:dyDescent="0.35"/>
  <cols>
    <col min="1" max="1" width="68.7109375" style="198" customWidth="1"/>
    <col min="2" max="2" width="1.42578125" style="199" customWidth="1"/>
    <col min="3" max="3" width="20.140625" style="200" customWidth="1"/>
    <col min="4" max="4" width="20.140625" style="201" customWidth="1"/>
    <col min="5" max="256" width="9.140625" style="171"/>
    <col min="257" max="257" width="62" style="171" customWidth="1"/>
    <col min="258" max="258" width="1.42578125" style="171" customWidth="1"/>
    <col min="259" max="260" width="20.140625" style="171" customWidth="1"/>
    <col min="261" max="512" width="9.140625" style="171"/>
    <col min="513" max="513" width="62" style="171" customWidth="1"/>
    <col min="514" max="514" width="1.42578125" style="171" customWidth="1"/>
    <col min="515" max="516" width="20.140625" style="171" customWidth="1"/>
    <col min="517" max="768" width="9.140625" style="171"/>
    <col min="769" max="769" width="62" style="171" customWidth="1"/>
    <col min="770" max="770" width="1.42578125" style="171" customWidth="1"/>
    <col min="771" max="772" width="20.140625" style="171" customWidth="1"/>
    <col min="773" max="1024" width="9.140625" style="171"/>
    <col min="1025" max="1025" width="62" style="171" customWidth="1"/>
    <col min="1026" max="1026" width="1.42578125" style="171" customWidth="1"/>
    <col min="1027" max="1028" width="20.140625" style="171" customWidth="1"/>
    <col min="1029" max="1280" width="9.140625" style="171"/>
    <col min="1281" max="1281" width="62" style="171" customWidth="1"/>
    <col min="1282" max="1282" width="1.42578125" style="171" customWidth="1"/>
    <col min="1283" max="1284" width="20.140625" style="171" customWidth="1"/>
    <col min="1285" max="1536" width="9.140625" style="171"/>
    <col min="1537" max="1537" width="62" style="171" customWidth="1"/>
    <col min="1538" max="1538" width="1.42578125" style="171" customWidth="1"/>
    <col min="1539" max="1540" width="20.140625" style="171" customWidth="1"/>
    <col min="1541" max="1792" width="9.140625" style="171"/>
    <col min="1793" max="1793" width="62" style="171" customWidth="1"/>
    <col min="1794" max="1794" width="1.42578125" style="171" customWidth="1"/>
    <col min="1795" max="1796" width="20.140625" style="171" customWidth="1"/>
    <col min="1797" max="2048" width="9.140625" style="171"/>
    <col min="2049" max="2049" width="62" style="171" customWidth="1"/>
    <col min="2050" max="2050" width="1.42578125" style="171" customWidth="1"/>
    <col min="2051" max="2052" width="20.140625" style="171" customWidth="1"/>
    <col min="2053" max="2304" width="9.140625" style="171"/>
    <col min="2305" max="2305" width="62" style="171" customWidth="1"/>
    <col min="2306" max="2306" width="1.42578125" style="171" customWidth="1"/>
    <col min="2307" max="2308" width="20.140625" style="171" customWidth="1"/>
    <col min="2309" max="2560" width="9.140625" style="171"/>
    <col min="2561" max="2561" width="62" style="171" customWidth="1"/>
    <col min="2562" max="2562" width="1.42578125" style="171" customWidth="1"/>
    <col min="2563" max="2564" width="20.140625" style="171" customWidth="1"/>
    <col min="2565" max="2816" width="9.140625" style="171"/>
    <col min="2817" max="2817" width="62" style="171" customWidth="1"/>
    <col min="2818" max="2818" width="1.42578125" style="171" customWidth="1"/>
    <col min="2819" max="2820" width="20.140625" style="171" customWidth="1"/>
    <col min="2821" max="3072" width="9.140625" style="171"/>
    <col min="3073" max="3073" width="62" style="171" customWidth="1"/>
    <col min="3074" max="3074" width="1.42578125" style="171" customWidth="1"/>
    <col min="3075" max="3076" width="20.140625" style="171" customWidth="1"/>
    <col min="3077" max="3328" width="9.140625" style="171"/>
    <col min="3329" max="3329" width="62" style="171" customWidth="1"/>
    <col min="3330" max="3330" width="1.42578125" style="171" customWidth="1"/>
    <col min="3331" max="3332" width="20.140625" style="171" customWidth="1"/>
    <col min="3333" max="3584" width="9.140625" style="171"/>
    <col min="3585" max="3585" width="62" style="171" customWidth="1"/>
    <col min="3586" max="3586" width="1.42578125" style="171" customWidth="1"/>
    <col min="3587" max="3588" width="20.140625" style="171" customWidth="1"/>
    <col min="3589" max="3840" width="9.140625" style="171"/>
    <col min="3841" max="3841" width="62" style="171" customWidth="1"/>
    <col min="3842" max="3842" width="1.42578125" style="171" customWidth="1"/>
    <col min="3843" max="3844" width="20.140625" style="171" customWidth="1"/>
    <col min="3845" max="4096" width="9.140625" style="171"/>
    <col min="4097" max="4097" width="62" style="171" customWidth="1"/>
    <col min="4098" max="4098" width="1.42578125" style="171" customWidth="1"/>
    <col min="4099" max="4100" width="20.140625" style="171" customWidth="1"/>
    <col min="4101" max="4352" width="9.140625" style="171"/>
    <col min="4353" max="4353" width="62" style="171" customWidth="1"/>
    <col min="4354" max="4354" width="1.42578125" style="171" customWidth="1"/>
    <col min="4355" max="4356" width="20.140625" style="171" customWidth="1"/>
    <col min="4357" max="4608" width="9.140625" style="171"/>
    <col min="4609" max="4609" width="62" style="171" customWidth="1"/>
    <col min="4610" max="4610" width="1.42578125" style="171" customWidth="1"/>
    <col min="4611" max="4612" width="20.140625" style="171" customWidth="1"/>
    <col min="4613" max="4864" width="9.140625" style="171"/>
    <col min="4865" max="4865" width="62" style="171" customWidth="1"/>
    <col min="4866" max="4866" width="1.42578125" style="171" customWidth="1"/>
    <col min="4867" max="4868" width="20.140625" style="171" customWidth="1"/>
    <col min="4869" max="5120" width="9.140625" style="171"/>
    <col min="5121" max="5121" width="62" style="171" customWidth="1"/>
    <col min="5122" max="5122" width="1.42578125" style="171" customWidth="1"/>
    <col min="5123" max="5124" width="20.140625" style="171" customWidth="1"/>
    <col min="5125" max="5376" width="9.140625" style="171"/>
    <col min="5377" max="5377" width="62" style="171" customWidth="1"/>
    <col min="5378" max="5378" width="1.42578125" style="171" customWidth="1"/>
    <col min="5379" max="5380" width="20.140625" style="171" customWidth="1"/>
    <col min="5381" max="5632" width="9.140625" style="171"/>
    <col min="5633" max="5633" width="62" style="171" customWidth="1"/>
    <col min="5634" max="5634" width="1.42578125" style="171" customWidth="1"/>
    <col min="5635" max="5636" width="20.140625" style="171" customWidth="1"/>
    <col min="5637" max="5888" width="9.140625" style="171"/>
    <col min="5889" max="5889" width="62" style="171" customWidth="1"/>
    <col min="5890" max="5890" width="1.42578125" style="171" customWidth="1"/>
    <col min="5891" max="5892" width="20.140625" style="171" customWidth="1"/>
    <col min="5893" max="6144" width="9.140625" style="171"/>
    <col min="6145" max="6145" width="62" style="171" customWidth="1"/>
    <col min="6146" max="6146" width="1.42578125" style="171" customWidth="1"/>
    <col min="6147" max="6148" width="20.140625" style="171" customWidth="1"/>
    <col min="6149" max="6400" width="9.140625" style="171"/>
    <col min="6401" max="6401" width="62" style="171" customWidth="1"/>
    <col min="6402" max="6402" width="1.42578125" style="171" customWidth="1"/>
    <col min="6403" max="6404" width="20.140625" style="171" customWidth="1"/>
    <col min="6405" max="6656" width="9.140625" style="171"/>
    <col min="6657" max="6657" width="62" style="171" customWidth="1"/>
    <col min="6658" max="6658" width="1.42578125" style="171" customWidth="1"/>
    <col min="6659" max="6660" width="20.140625" style="171" customWidth="1"/>
    <col min="6661" max="6912" width="9.140625" style="171"/>
    <col min="6913" max="6913" width="62" style="171" customWidth="1"/>
    <col min="6914" max="6914" width="1.42578125" style="171" customWidth="1"/>
    <col min="6915" max="6916" width="20.140625" style="171" customWidth="1"/>
    <col min="6917" max="7168" width="9.140625" style="171"/>
    <col min="7169" max="7169" width="62" style="171" customWidth="1"/>
    <col min="7170" max="7170" width="1.42578125" style="171" customWidth="1"/>
    <col min="7171" max="7172" width="20.140625" style="171" customWidth="1"/>
    <col min="7173" max="7424" width="9.140625" style="171"/>
    <col min="7425" max="7425" width="62" style="171" customWidth="1"/>
    <col min="7426" max="7426" width="1.42578125" style="171" customWidth="1"/>
    <col min="7427" max="7428" width="20.140625" style="171" customWidth="1"/>
    <col min="7429" max="7680" width="9.140625" style="171"/>
    <col min="7681" max="7681" width="62" style="171" customWidth="1"/>
    <col min="7682" max="7682" width="1.42578125" style="171" customWidth="1"/>
    <col min="7683" max="7684" width="20.140625" style="171" customWidth="1"/>
    <col min="7685" max="7936" width="9.140625" style="171"/>
    <col min="7937" max="7937" width="62" style="171" customWidth="1"/>
    <col min="7938" max="7938" width="1.42578125" style="171" customWidth="1"/>
    <col min="7939" max="7940" width="20.140625" style="171" customWidth="1"/>
    <col min="7941" max="8192" width="9.140625" style="171"/>
    <col min="8193" max="8193" width="62" style="171" customWidth="1"/>
    <col min="8194" max="8194" width="1.42578125" style="171" customWidth="1"/>
    <col min="8195" max="8196" width="20.140625" style="171" customWidth="1"/>
    <col min="8197" max="8448" width="9.140625" style="171"/>
    <col min="8449" max="8449" width="62" style="171" customWidth="1"/>
    <col min="8450" max="8450" width="1.42578125" style="171" customWidth="1"/>
    <col min="8451" max="8452" width="20.140625" style="171" customWidth="1"/>
    <col min="8453" max="8704" width="9.140625" style="171"/>
    <col min="8705" max="8705" width="62" style="171" customWidth="1"/>
    <col min="8706" max="8706" width="1.42578125" style="171" customWidth="1"/>
    <col min="8707" max="8708" width="20.140625" style="171" customWidth="1"/>
    <col min="8709" max="8960" width="9.140625" style="171"/>
    <col min="8961" max="8961" width="62" style="171" customWidth="1"/>
    <col min="8962" max="8962" width="1.42578125" style="171" customWidth="1"/>
    <col min="8963" max="8964" width="20.140625" style="171" customWidth="1"/>
    <col min="8965" max="9216" width="9.140625" style="171"/>
    <col min="9217" max="9217" width="62" style="171" customWidth="1"/>
    <col min="9218" max="9218" width="1.42578125" style="171" customWidth="1"/>
    <col min="9219" max="9220" width="20.140625" style="171" customWidth="1"/>
    <col min="9221" max="9472" width="9.140625" style="171"/>
    <col min="9473" max="9473" width="62" style="171" customWidth="1"/>
    <col min="9474" max="9474" width="1.42578125" style="171" customWidth="1"/>
    <col min="9475" max="9476" width="20.140625" style="171" customWidth="1"/>
    <col min="9477" max="9728" width="9.140625" style="171"/>
    <col min="9729" max="9729" width="62" style="171" customWidth="1"/>
    <col min="9730" max="9730" width="1.42578125" style="171" customWidth="1"/>
    <col min="9731" max="9732" width="20.140625" style="171" customWidth="1"/>
    <col min="9733" max="9984" width="9.140625" style="171"/>
    <col min="9985" max="9985" width="62" style="171" customWidth="1"/>
    <col min="9986" max="9986" width="1.42578125" style="171" customWidth="1"/>
    <col min="9987" max="9988" width="20.140625" style="171" customWidth="1"/>
    <col min="9989" max="10240" width="9.140625" style="171"/>
    <col min="10241" max="10241" width="62" style="171" customWidth="1"/>
    <col min="10242" max="10242" width="1.42578125" style="171" customWidth="1"/>
    <col min="10243" max="10244" width="20.140625" style="171" customWidth="1"/>
    <col min="10245" max="10496" width="9.140625" style="171"/>
    <col min="10497" max="10497" width="62" style="171" customWidth="1"/>
    <col min="10498" max="10498" width="1.42578125" style="171" customWidth="1"/>
    <col min="10499" max="10500" width="20.140625" style="171" customWidth="1"/>
    <col min="10501" max="10752" width="9.140625" style="171"/>
    <col min="10753" max="10753" width="62" style="171" customWidth="1"/>
    <col min="10754" max="10754" width="1.42578125" style="171" customWidth="1"/>
    <col min="10755" max="10756" width="20.140625" style="171" customWidth="1"/>
    <col min="10757" max="11008" width="9.140625" style="171"/>
    <col min="11009" max="11009" width="62" style="171" customWidth="1"/>
    <col min="11010" max="11010" width="1.42578125" style="171" customWidth="1"/>
    <col min="11011" max="11012" width="20.140625" style="171" customWidth="1"/>
    <col min="11013" max="11264" width="9.140625" style="171"/>
    <col min="11265" max="11265" width="62" style="171" customWidth="1"/>
    <col min="11266" max="11266" width="1.42578125" style="171" customWidth="1"/>
    <col min="11267" max="11268" width="20.140625" style="171" customWidth="1"/>
    <col min="11269" max="11520" width="9.140625" style="171"/>
    <col min="11521" max="11521" width="62" style="171" customWidth="1"/>
    <col min="11522" max="11522" width="1.42578125" style="171" customWidth="1"/>
    <col min="11523" max="11524" width="20.140625" style="171" customWidth="1"/>
    <col min="11525" max="11776" width="9.140625" style="171"/>
    <col min="11777" max="11777" width="62" style="171" customWidth="1"/>
    <col min="11778" max="11778" width="1.42578125" style="171" customWidth="1"/>
    <col min="11779" max="11780" width="20.140625" style="171" customWidth="1"/>
    <col min="11781" max="12032" width="9.140625" style="171"/>
    <col min="12033" max="12033" width="62" style="171" customWidth="1"/>
    <col min="12034" max="12034" width="1.42578125" style="171" customWidth="1"/>
    <col min="12035" max="12036" width="20.140625" style="171" customWidth="1"/>
    <col min="12037" max="12288" width="9.140625" style="171"/>
    <col min="12289" max="12289" width="62" style="171" customWidth="1"/>
    <col min="12290" max="12290" width="1.42578125" style="171" customWidth="1"/>
    <col min="12291" max="12292" width="20.140625" style="171" customWidth="1"/>
    <col min="12293" max="12544" width="9.140625" style="171"/>
    <col min="12545" max="12545" width="62" style="171" customWidth="1"/>
    <col min="12546" max="12546" width="1.42578125" style="171" customWidth="1"/>
    <col min="12547" max="12548" width="20.140625" style="171" customWidth="1"/>
    <col min="12549" max="12800" width="9.140625" style="171"/>
    <col min="12801" max="12801" width="62" style="171" customWidth="1"/>
    <col min="12802" max="12802" width="1.42578125" style="171" customWidth="1"/>
    <col min="12803" max="12804" width="20.140625" style="171" customWidth="1"/>
    <col min="12805" max="13056" width="9.140625" style="171"/>
    <col min="13057" max="13057" width="62" style="171" customWidth="1"/>
    <col min="13058" max="13058" width="1.42578125" style="171" customWidth="1"/>
    <col min="13059" max="13060" width="20.140625" style="171" customWidth="1"/>
    <col min="13061" max="13312" width="9.140625" style="171"/>
    <col min="13313" max="13313" width="62" style="171" customWidth="1"/>
    <col min="13314" max="13314" width="1.42578125" style="171" customWidth="1"/>
    <col min="13315" max="13316" width="20.140625" style="171" customWidth="1"/>
    <col min="13317" max="13568" width="9.140625" style="171"/>
    <col min="13569" max="13569" width="62" style="171" customWidth="1"/>
    <col min="13570" max="13570" width="1.42578125" style="171" customWidth="1"/>
    <col min="13571" max="13572" width="20.140625" style="171" customWidth="1"/>
    <col min="13573" max="13824" width="9.140625" style="171"/>
    <col min="13825" max="13825" width="62" style="171" customWidth="1"/>
    <col min="13826" max="13826" width="1.42578125" style="171" customWidth="1"/>
    <col min="13827" max="13828" width="20.140625" style="171" customWidth="1"/>
    <col min="13829" max="14080" width="9.140625" style="171"/>
    <col min="14081" max="14081" width="62" style="171" customWidth="1"/>
    <col min="14082" max="14082" width="1.42578125" style="171" customWidth="1"/>
    <col min="14083" max="14084" width="20.140625" style="171" customWidth="1"/>
    <col min="14085" max="14336" width="9.140625" style="171"/>
    <col min="14337" max="14337" width="62" style="171" customWidth="1"/>
    <col min="14338" max="14338" width="1.42578125" style="171" customWidth="1"/>
    <col min="14339" max="14340" width="20.140625" style="171" customWidth="1"/>
    <col min="14341" max="14592" width="9.140625" style="171"/>
    <col min="14593" max="14593" width="62" style="171" customWidth="1"/>
    <col min="14594" max="14594" width="1.42578125" style="171" customWidth="1"/>
    <col min="14595" max="14596" width="20.140625" style="171" customWidth="1"/>
    <col min="14597" max="14848" width="9.140625" style="171"/>
    <col min="14849" max="14849" width="62" style="171" customWidth="1"/>
    <col min="14850" max="14850" width="1.42578125" style="171" customWidth="1"/>
    <col min="14851" max="14852" width="20.140625" style="171" customWidth="1"/>
    <col min="14853" max="15104" width="9.140625" style="171"/>
    <col min="15105" max="15105" width="62" style="171" customWidth="1"/>
    <col min="15106" max="15106" width="1.42578125" style="171" customWidth="1"/>
    <col min="15107" max="15108" width="20.140625" style="171" customWidth="1"/>
    <col min="15109" max="15360" width="9.140625" style="171"/>
    <col min="15361" max="15361" width="62" style="171" customWidth="1"/>
    <col min="15362" max="15362" width="1.42578125" style="171" customWidth="1"/>
    <col min="15363" max="15364" width="20.140625" style="171" customWidth="1"/>
    <col min="15365" max="15616" width="9.140625" style="171"/>
    <col min="15617" max="15617" width="62" style="171" customWidth="1"/>
    <col min="15618" max="15618" width="1.42578125" style="171" customWidth="1"/>
    <col min="15619" max="15620" width="20.140625" style="171" customWidth="1"/>
    <col min="15621" max="15872" width="9.140625" style="171"/>
    <col min="15873" max="15873" width="62" style="171" customWidth="1"/>
    <col min="15874" max="15874" width="1.42578125" style="171" customWidth="1"/>
    <col min="15875" max="15876" width="20.140625" style="171" customWidth="1"/>
    <col min="15877" max="16128" width="9.140625" style="171"/>
    <col min="16129" max="16129" width="62" style="171" customWidth="1"/>
    <col min="16130" max="16130" width="1.42578125" style="171" customWidth="1"/>
    <col min="16131" max="16132" width="20.140625" style="171" customWidth="1"/>
    <col min="16133" max="16384" width="9.140625" style="171"/>
  </cols>
  <sheetData>
    <row r="1" spans="1:5" x14ac:dyDescent="0.35">
      <c r="A1" s="26" t="s">
        <v>149</v>
      </c>
      <c r="B1" s="168"/>
      <c r="C1" s="169"/>
      <c r="D1" s="170"/>
    </row>
    <row r="2" spans="1:5" x14ac:dyDescent="0.35">
      <c r="A2" s="4" t="s">
        <v>173</v>
      </c>
      <c r="B2" s="172"/>
      <c r="C2" s="173"/>
      <c r="D2" s="174"/>
    </row>
    <row r="3" spans="1:5" x14ac:dyDescent="0.35">
      <c r="A3" s="4" t="s">
        <v>174</v>
      </c>
      <c r="B3" s="172"/>
      <c r="C3" s="173"/>
      <c r="D3" s="174"/>
    </row>
    <row r="4" spans="1:5" x14ac:dyDescent="0.35">
      <c r="A4" s="175" t="s">
        <v>14</v>
      </c>
      <c r="B4" s="172"/>
      <c r="C4" s="173"/>
      <c r="D4" s="174"/>
    </row>
    <row r="5" spans="1:5" x14ac:dyDescent="0.35">
      <c r="A5" s="176"/>
      <c r="B5" s="172"/>
      <c r="C5" s="173"/>
      <c r="D5" s="174"/>
    </row>
    <row r="6" spans="1:5" s="178" customFormat="1" ht="15" x14ac:dyDescent="0.3">
      <c r="A6" s="177"/>
      <c r="B6" s="41"/>
      <c r="C6" s="307" t="s">
        <v>24</v>
      </c>
      <c r="D6" s="308"/>
    </row>
    <row r="7" spans="1:5" s="178" customFormat="1" ht="15" x14ac:dyDescent="0.3">
      <c r="A7" s="322" t="s">
        <v>150</v>
      </c>
      <c r="B7" s="179"/>
      <c r="C7" s="43" t="s">
        <v>26</v>
      </c>
      <c r="D7" s="44"/>
    </row>
    <row r="8" spans="1:5" ht="15" x14ac:dyDescent="0.3">
      <c r="A8" s="323"/>
      <c r="B8" s="180"/>
      <c r="C8" s="46" t="s">
        <v>27</v>
      </c>
      <c r="D8" s="47" t="s">
        <v>28</v>
      </c>
    </row>
    <row r="9" spans="1:5" s="295" customFormat="1" ht="50.25" customHeight="1" x14ac:dyDescent="0.3">
      <c r="A9" s="292" t="s">
        <v>151</v>
      </c>
      <c r="B9" s="293"/>
      <c r="C9" s="282">
        <v>85</v>
      </c>
      <c r="D9" s="290">
        <f>C9/C$15*100</f>
        <v>19.767441860465116</v>
      </c>
      <c r="E9" s="294"/>
    </row>
    <row r="10" spans="1:5" s="295" customFormat="1" ht="90.75" customHeight="1" x14ac:dyDescent="0.3">
      <c r="A10" s="292" t="s">
        <v>152</v>
      </c>
      <c r="B10" s="293"/>
      <c r="C10" s="282">
        <v>67</v>
      </c>
      <c r="D10" s="290">
        <f>C10/C$15*100</f>
        <v>15.58139534883721</v>
      </c>
      <c r="E10" s="294"/>
    </row>
    <row r="11" spans="1:5" s="295" customFormat="1" ht="128.25" customHeight="1" x14ac:dyDescent="0.3">
      <c r="A11" s="292" t="s">
        <v>153</v>
      </c>
      <c r="B11" s="293"/>
      <c r="C11" s="282">
        <v>98</v>
      </c>
      <c r="D11" s="290">
        <f>C11/C$15*100</f>
        <v>22.790697674418606</v>
      </c>
      <c r="E11" s="294"/>
    </row>
    <row r="12" spans="1:5" s="295" customFormat="1" ht="66.75" customHeight="1" x14ac:dyDescent="0.3">
      <c r="A12" s="292" t="s">
        <v>154</v>
      </c>
      <c r="B12" s="293"/>
      <c r="C12" s="282">
        <v>118</v>
      </c>
      <c r="D12" s="290">
        <f>C12/C$15*100</f>
        <v>27.441860465116282</v>
      </c>
      <c r="E12" s="294"/>
    </row>
    <row r="13" spans="1:5" s="295" customFormat="1" ht="93" customHeight="1" x14ac:dyDescent="0.3">
      <c r="A13" s="292" t="s">
        <v>155</v>
      </c>
      <c r="B13" s="293"/>
      <c r="C13" s="282">
        <v>62</v>
      </c>
      <c r="D13" s="290">
        <f>C13/C$15*100</f>
        <v>14.418604651162791</v>
      </c>
      <c r="E13" s="294"/>
    </row>
    <row r="14" spans="1:5" s="182" customFormat="1" ht="15" x14ac:dyDescent="0.3">
      <c r="A14" s="183"/>
      <c r="B14" s="181"/>
      <c r="C14" s="184"/>
      <c r="D14" s="185"/>
    </row>
    <row r="15" spans="1:5" ht="15" x14ac:dyDescent="0.3">
      <c r="A15" s="186" t="s">
        <v>148</v>
      </c>
      <c r="B15" s="180"/>
      <c r="C15" s="187">
        <f>SUM(C9:C13)</f>
        <v>430</v>
      </c>
      <c r="D15" s="188">
        <f>C15/C$15*100</f>
        <v>100</v>
      </c>
    </row>
    <row r="16" spans="1:5" ht="15" x14ac:dyDescent="0.3">
      <c r="A16" s="189"/>
      <c r="B16" s="180"/>
      <c r="C16" s="190"/>
      <c r="D16" s="191"/>
    </row>
    <row r="17" spans="1:4" ht="15" x14ac:dyDescent="0.3">
      <c r="A17" s="192"/>
      <c r="B17" s="180"/>
      <c r="C17" s="193"/>
      <c r="D17" s="194"/>
    </row>
    <row r="18" spans="1:4" s="197" customFormat="1" ht="15" x14ac:dyDescent="0.35">
      <c r="A18" s="15" t="s">
        <v>175</v>
      </c>
      <c r="B18" s="195"/>
      <c r="C18" s="82"/>
      <c r="D18" s="196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8" x14ac:dyDescent="0.35"/>
  <cols>
    <col min="1" max="1" width="43.7109375" style="230" customWidth="1"/>
    <col min="2" max="2" width="1.42578125" style="231" customWidth="1"/>
    <col min="3" max="3" width="33" style="232" customWidth="1"/>
    <col min="4" max="4" width="33" style="233" customWidth="1"/>
    <col min="5" max="256" width="9.140625" style="205"/>
    <col min="257" max="257" width="43.7109375" style="205" customWidth="1"/>
    <col min="258" max="258" width="1.42578125" style="205" customWidth="1"/>
    <col min="259" max="260" width="29.7109375" style="205" customWidth="1"/>
    <col min="261" max="512" width="9.140625" style="205"/>
    <col min="513" max="513" width="43.7109375" style="205" customWidth="1"/>
    <col min="514" max="514" width="1.42578125" style="205" customWidth="1"/>
    <col min="515" max="516" width="29.7109375" style="205" customWidth="1"/>
    <col min="517" max="768" width="9.140625" style="205"/>
    <col min="769" max="769" width="43.7109375" style="205" customWidth="1"/>
    <col min="770" max="770" width="1.42578125" style="205" customWidth="1"/>
    <col min="771" max="772" width="29.7109375" style="205" customWidth="1"/>
    <col min="773" max="1024" width="9.140625" style="205"/>
    <col min="1025" max="1025" width="43.7109375" style="205" customWidth="1"/>
    <col min="1026" max="1026" width="1.42578125" style="205" customWidth="1"/>
    <col min="1027" max="1028" width="29.7109375" style="205" customWidth="1"/>
    <col min="1029" max="1280" width="9.140625" style="205"/>
    <col min="1281" max="1281" width="43.7109375" style="205" customWidth="1"/>
    <col min="1282" max="1282" width="1.42578125" style="205" customWidth="1"/>
    <col min="1283" max="1284" width="29.7109375" style="205" customWidth="1"/>
    <col min="1285" max="1536" width="9.140625" style="205"/>
    <col min="1537" max="1537" width="43.7109375" style="205" customWidth="1"/>
    <col min="1538" max="1538" width="1.42578125" style="205" customWidth="1"/>
    <col min="1539" max="1540" width="29.7109375" style="205" customWidth="1"/>
    <col min="1541" max="1792" width="9.140625" style="205"/>
    <col min="1793" max="1793" width="43.7109375" style="205" customWidth="1"/>
    <col min="1794" max="1794" width="1.42578125" style="205" customWidth="1"/>
    <col min="1795" max="1796" width="29.7109375" style="205" customWidth="1"/>
    <col min="1797" max="2048" width="9.140625" style="205"/>
    <col min="2049" max="2049" width="43.7109375" style="205" customWidth="1"/>
    <col min="2050" max="2050" width="1.42578125" style="205" customWidth="1"/>
    <col min="2051" max="2052" width="29.7109375" style="205" customWidth="1"/>
    <col min="2053" max="2304" width="9.140625" style="205"/>
    <col min="2305" max="2305" width="43.7109375" style="205" customWidth="1"/>
    <col min="2306" max="2306" width="1.42578125" style="205" customWidth="1"/>
    <col min="2307" max="2308" width="29.7109375" style="205" customWidth="1"/>
    <col min="2309" max="2560" width="9.140625" style="205"/>
    <col min="2561" max="2561" width="43.7109375" style="205" customWidth="1"/>
    <col min="2562" max="2562" width="1.42578125" style="205" customWidth="1"/>
    <col min="2563" max="2564" width="29.7109375" style="205" customWidth="1"/>
    <col min="2565" max="2816" width="9.140625" style="205"/>
    <col min="2817" max="2817" width="43.7109375" style="205" customWidth="1"/>
    <col min="2818" max="2818" width="1.42578125" style="205" customWidth="1"/>
    <col min="2819" max="2820" width="29.7109375" style="205" customWidth="1"/>
    <col min="2821" max="3072" width="9.140625" style="205"/>
    <col min="3073" max="3073" width="43.7109375" style="205" customWidth="1"/>
    <col min="3074" max="3074" width="1.42578125" style="205" customWidth="1"/>
    <col min="3075" max="3076" width="29.7109375" style="205" customWidth="1"/>
    <col min="3077" max="3328" width="9.140625" style="205"/>
    <col min="3329" max="3329" width="43.7109375" style="205" customWidth="1"/>
    <col min="3330" max="3330" width="1.42578125" style="205" customWidth="1"/>
    <col min="3331" max="3332" width="29.7109375" style="205" customWidth="1"/>
    <col min="3333" max="3584" width="9.140625" style="205"/>
    <col min="3585" max="3585" width="43.7109375" style="205" customWidth="1"/>
    <col min="3586" max="3586" width="1.42578125" style="205" customWidth="1"/>
    <col min="3587" max="3588" width="29.7109375" style="205" customWidth="1"/>
    <col min="3589" max="3840" width="9.140625" style="205"/>
    <col min="3841" max="3841" width="43.7109375" style="205" customWidth="1"/>
    <col min="3842" max="3842" width="1.42578125" style="205" customWidth="1"/>
    <col min="3843" max="3844" width="29.7109375" style="205" customWidth="1"/>
    <col min="3845" max="4096" width="9.140625" style="205"/>
    <col min="4097" max="4097" width="43.7109375" style="205" customWidth="1"/>
    <col min="4098" max="4098" width="1.42578125" style="205" customWidth="1"/>
    <col min="4099" max="4100" width="29.7109375" style="205" customWidth="1"/>
    <col min="4101" max="4352" width="9.140625" style="205"/>
    <col min="4353" max="4353" width="43.7109375" style="205" customWidth="1"/>
    <col min="4354" max="4354" width="1.42578125" style="205" customWidth="1"/>
    <col min="4355" max="4356" width="29.7109375" style="205" customWidth="1"/>
    <col min="4357" max="4608" width="9.140625" style="205"/>
    <col min="4609" max="4609" width="43.7109375" style="205" customWidth="1"/>
    <col min="4610" max="4610" width="1.42578125" style="205" customWidth="1"/>
    <col min="4611" max="4612" width="29.7109375" style="205" customWidth="1"/>
    <col min="4613" max="4864" width="9.140625" style="205"/>
    <col min="4865" max="4865" width="43.7109375" style="205" customWidth="1"/>
    <col min="4866" max="4866" width="1.42578125" style="205" customWidth="1"/>
    <col min="4867" max="4868" width="29.7109375" style="205" customWidth="1"/>
    <col min="4869" max="5120" width="9.140625" style="205"/>
    <col min="5121" max="5121" width="43.7109375" style="205" customWidth="1"/>
    <col min="5122" max="5122" width="1.42578125" style="205" customWidth="1"/>
    <col min="5123" max="5124" width="29.7109375" style="205" customWidth="1"/>
    <col min="5125" max="5376" width="9.140625" style="205"/>
    <col min="5377" max="5377" width="43.7109375" style="205" customWidth="1"/>
    <col min="5378" max="5378" width="1.42578125" style="205" customWidth="1"/>
    <col min="5379" max="5380" width="29.7109375" style="205" customWidth="1"/>
    <col min="5381" max="5632" width="9.140625" style="205"/>
    <col min="5633" max="5633" width="43.7109375" style="205" customWidth="1"/>
    <col min="5634" max="5634" width="1.42578125" style="205" customWidth="1"/>
    <col min="5635" max="5636" width="29.7109375" style="205" customWidth="1"/>
    <col min="5637" max="5888" width="9.140625" style="205"/>
    <col min="5889" max="5889" width="43.7109375" style="205" customWidth="1"/>
    <col min="5890" max="5890" width="1.42578125" style="205" customWidth="1"/>
    <col min="5891" max="5892" width="29.7109375" style="205" customWidth="1"/>
    <col min="5893" max="6144" width="9.140625" style="205"/>
    <col min="6145" max="6145" width="43.7109375" style="205" customWidth="1"/>
    <col min="6146" max="6146" width="1.42578125" style="205" customWidth="1"/>
    <col min="6147" max="6148" width="29.7109375" style="205" customWidth="1"/>
    <col min="6149" max="6400" width="9.140625" style="205"/>
    <col min="6401" max="6401" width="43.7109375" style="205" customWidth="1"/>
    <col min="6402" max="6402" width="1.42578125" style="205" customWidth="1"/>
    <col min="6403" max="6404" width="29.7109375" style="205" customWidth="1"/>
    <col min="6405" max="6656" width="9.140625" style="205"/>
    <col min="6657" max="6657" width="43.7109375" style="205" customWidth="1"/>
    <col min="6658" max="6658" width="1.42578125" style="205" customWidth="1"/>
    <col min="6659" max="6660" width="29.7109375" style="205" customWidth="1"/>
    <col min="6661" max="6912" width="9.140625" style="205"/>
    <col min="6913" max="6913" width="43.7109375" style="205" customWidth="1"/>
    <col min="6914" max="6914" width="1.42578125" style="205" customWidth="1"/>
    <col min="6915" max="6916" width="29.7109375" style="205" customWidth="1"/>
    <col min="6917" max="7168" width="9.140625" style="205"/>
    <col min="7169" max="7169" width="43.7109375" style="205" customWidth="1"/>
    <col min="7170" max="7170" width="1.42578125" style="205" customWidth="1"/>
    <col min="7171" max="7172" width="29.7109375" style="205" customWidth="1"/>
    <col min="7173" max="7424" width="9.140625" style="205"/>
    <col min="7425" max="7425" width="43.7109375" style="205" customWidth="1"/>
    <col min="7426" max="7426" width="1.42578125" style="205" customWidth="1"/>
    <col min="7427" max="7428" width="29.7109375" style="205" customWidth="1"/>
    <col min="7429" max="7680" width="9.140625" style="205"/>
    <col min="7681" max="7681" width="43.7109375" style="205" customWidth="1"/>
    <col min="7682" max="7682" width="1.42578125" style="205" customWidth="1"/>
    <col min="7683" max="7684" width="29.7109375" style="205" customWidth="1"/>
    <col min="7685" max="7936" width="9.140625" style="205"/>
    <col min="7937" max="7937" width="43.7109375" style="205" customWidth="1"/>
    <col min="7938" max="7938" width="1.42578125" style="205" customWidth="1"/>
    <col min="7939" max="7940" width="29.7109375" style="205" customWidth="1"/>
    <col min="7941" max="8192" width="9.140625" style="205"/>
    <col min="8193" max="8193" width="43.7109375" style="205" customWidth="1"/>
    <col min="8194" max="8194" width="1.42578125" style="205" customWidth="1"/>
    <col min="8195" max="8196" width="29.7109375" style="205" customWidth="1"/>
    <col min="8197" max="8448" width="9.140625" style="205"/>
    <col min="8449" max="8449" width="43.7109375" style="205" customWidth="1"/>
    <col min="8450" max="8450" width="1.42578125" style="205" customWidth="1"/>
    <col min="8451" max="8452" width="29.7109375" style="205" customWidth="1"/>
    <col min="8453" max="8704" width="9.140625" style="205"/>
    <col min="8705" max="8705" width="43.7109375" style="205" customWidth="1"/>
    <col min="8706" max="8706" width="1.42578125" style="205" customWidth="1"/>
    <col min="8707" max="8708" width="29.7109375" style="205" customWidth="1"/>
    <col min="8709" max="8960" width="9.140625" style="205"/>
    <col min="8961" max="8961" width="43.7109375" style="205" customWidth="1"/>
    <col min="8962" max="8962" width="1.42578125" style="205" customWidth="1"/>
    <col min="8963" max="8964" width="29.7109375" style="205" customWidth="1"/>
    <col min="8965" max="9216" width="9.140625" style="205"/>
    <col min="9217" max="9217" width="43.7109375" style="205" customWidth="1"/>
    <col min="9218" max="9218" width="1.42578125" style="205" customWidth="1"/>
    <col min="9219" max="9220" width="29.7109375" style="205" customWidth="1"/>
    <col min="9221" max="9472" width="9.140625" style="205"/>
    <col min="9473" max="9473" width="43.7109375" style="205" customWidth="1"/>
    <col min="9474" max="9474" width="1.42578125" style="205" customWidth="1"/>
    <col min="9475" max="9476" width="29.7109375" style="205" customWidth="1"/>
    <col min="9477" max="9728" width="9.140625" style="205"/>
    <col min="9729" max="9729" width="43.7109375" style="205" customWidth="1"/>
    <col min="9730" max="9730" width="1.42578125" style="205" customWidth="1"/>
    <col min="9731" max="9732" width="29.7109375" style="205" customWidth="1"/>
    <col min="9733" max="9984" width="9.140625" style="205"/>
    <col min="9985" max="9985" width="43.7109375" style="205" customWidth="1"/>
    <col min="9986" max="9986" width="1.42578125" style="205" customWidth="1"/>
    <col min="9987" max="9988" width="29.7109375" style="205" customWidth="1"/>
    <col min="9989" max="10240" width="9.140625" style="205"/>
    <col min="10241" max="10241" width="43.7109375" style="205" customWidth="1"/>
    <col min="10242" max="10242" width="1.42578125" style="205" customWidth="1"/>
    <col min="10243" max="10244" width="29.7109375" style="205" customWidth="1"/>
    <col min="10245" max="10496" width="9.140625" style="205"/>
    <col min="10497" max="10497" width="43.7109375" style="205" customWidth="1"/>
    <col min="10498" max="10498" width="1.42578125" style="205" customWidth="1"/>
    <col min="10499" max="10500" width="29.7109375" style="205" customWidth="1"/>
    <col min="10501" max="10752" width="9.140625" style="205"/>
    <col min="10753" max="10753" width="43.7109375" style="205" customWidth="1"/>
    <col min="10754" max="10754" width="1.42578125" style="205" customWidth="1"/>
    <col min="10755" max="10756" width="29.7109375" style="205" customWidth="1"/>
    <col min="10757" max="11008" width="9.140625" style="205"/>
    <col min="11009" max="11009" width="43.7109375" style="205" customWidth="1"/>
    <col min="11010" max="11010" width="1.42578125" style="205" customWidth="1"/>
    <col min="11011" max="11012" width="29.7109375" style="205" customWidth="1"/>
    <col min="11013" max="11264" width="9.140625" style="205"/>
    <col min="11265" max="11265" width="43.7109375" style="205" customWidth="1"/>
    <col min="11266" max="11266" width="1.42578125" style="205" customWidth="1"/>
    <col min="11267" max="11268" width="29.7109375" style="205" customWidth="1"/>
    <col min="11269" max="11520" width="9.140625" style="205"/>
    <col min="11521" max="11521" width="43.7109375" style="205" customWidth="1"/>
    <col min="11522" max="11522" width="1.42578125" style="205" customWidth="1"/>
    <col min="11523" max="11524" width="29.7109375" style="205" customWidth="1"/>
    <col min="11525" max="11776" width="9.140625" style="205"/>
    <col min="11777" max="11777" width="43.7109375" style="205" customWidth="1"/>
    <col min="11778" max="11778" width="1.42578125" style="205" customWidth="1"/>
    <col min="11779" max="11780" width="29.7109375" style="205" customWidth="1"/>
    <col min="11781" max="12032" width="9.140625" style="205"/>
    <col min="12033" max="12033" width="43.7109375" style="205" customWidth="1"/>
    <col min="12034" max="12034" width="1.42578125" style="205" customWidth="1"/>
    <col min="12035" max="12036" width="29.7109375" style="205" customWidth="1"/>
    <col min="12037" max="12288" width="9.140625" style="205"/>
    <col min="12289" max="12289" width="43.7109375" style="205" customWidth="1"/>
    <col min="12290" max="12290" width="1.42578125" style="205" customWidth="1"/>
    <col min="12291" max="12292" width="29.7109375" style="205" customWidth="1"/>
    <col min="12293" max="12544" width="9.140625" style="205"/>
    <col min="12545" max="12545" width="43.7109375" style="205" customWidth="1"/>
    <col min="12546" max="12546" width="1.42578125" style="205" customWidth="1"/>
    <col min="12547" max="12548" width="29.7109375" style="205" customWidth="1"/>
    <col min="12549" max="12800" width="9.140625" style="205"/>
    <col min="12801" max="12801" width="43.7109375" style="205" customWidth="1"/>
    <col min="12802" max="12802" width="1.42578125" style="205" customWidth="1"/>
    <col min="12803" max="12804" width="29.7109375" style="205" customWidth="1"/>
    <col min="12805" max="13056" width="9.140625" style="205"/>
    <col min="13057" max="13057" width="43.7109375" style="205" customWidth="1"/>
    <col min="13058" max="13058" width="1.42578125" style="205" customWidth="1"/>
    <col min="13059" max="13060" width="29.7109375" style="205" customWidth="1"/>
    <col min="13061" max="13312" width="9.140625" style="205"/>
    <col min="13313" max="13313" width="43.7109375" style="205" customWidth="1"/>
    <col min="13314" max="13314" width="1.42578125" style="205" customWidth="1"/>
    <col min="13315" max="13316" width="29.7109375" style="205" customWidth="1"/>
    <col min="13317" max="13568" width="9.140625" style="205"/>
    <col min="13569" max="13569" width="43.7109375" style="205" customWidth="1"/>
    <col min="13570" max="13570" width="1.42578125" style="205" customWidth="1"/>
    <col min="13571" max="13572" width="29.7109375" style="205" customWidth="1"/>
    <col min="13573" max="13824" width="9.140625" style="205"/>
    <col min="13825" max="13825" width="43.7109375" style="205" customWidth="1"/>
    <col min="13826" max="13826" width="1.42578125" style="205" customWidth="1"/>
    <col min="13827" max="13828" width="29.7109375" style="205" customWidth="1"/>
    <col min="13829" max="14080" width="9.140625" style="205"/>
    <col min="14081" max="14081" width="43.7109375" style="205" customWidth="1"/>
    <col min="14082" max="14082" width="1.42578125" style="205" customWidth="1"/>
    <col min="14083" max="14084" width="29.7109375" style="205" customWidth="1"/>
    <col min="14085" max="14336" width="9.140625" style="205"/>
    <col min="14337" max="14337" width="43.7109375" style="205" customWidth="1"/>
    <col min="14338" max="14338" width="1.42578125" style="205" customWidth="1"/>
    <col min="14339" max="14340" width="29.7109375" style="205" customWidth="1"/>
    <col min="14341" max="14592" width="9.140625" style="205"/>
    <col min="14593" max="14593" width="43.7109375" style="205" customWidth="1"/>
    <col min="14594" max="14594" width="1.42578125" style="205" customWidth="1"/>
    <col min="14595" max="14596" width="29.7109375" style="205" customWidth="1"/>
    <col min="14597" max="14848" width="9.140625" style="205"/>
    <col min="14849" max="14849" width="43.7109375" style="205" customWidth="1"/>
    <col min="14850" max="14850" width="1.42578125" style="205" customWidth="1"/>
    <col min="14851" max="14852" width="29.7109375" style="205" customWidth="1"/>
    <col min="14853" max="15104" width="9.140625" style="205"/>
    <col min="15105" max="15105" width="43.7109375" style="205" customWidth="1"/>
    <col min="15106" max="15106" width="1.42578125" style="205" customWidth="1"/>
    <col min="15107" max="15108" width="29.7109375" style="205" customWidth="1"/>
    <col min="15109" max="15360" width="9.140625" style="205"/>
    <col min="15361" max="15361" width="43.7109375" style="205" customWidth="1"/>
    <col min="15362" max="15362" width="1.42578125" style="205" customWidth="1"/>
    <col min="15363" max="15364" width="29.7109375" style="205" customWidth="1"/>
    <col min="15365" max="15616" width="9.140625" style="205"/>
    <col min="15617" max="15617" width="43.7109375" style="205" customWidth="1"/>
    <col min="15618" max="15618" width="1.42578125" style="205" customWidth="1"/>
    <col min="15619" max="15620" width="29.7109375" style="205" customWidth="1"/>
    <col min="15621" max="15872" width="9.140625" style="205"/>
    <col min="15873" max="15873" width="43.7109375" style="205" customWidth="1"/>
    <col min="15874" max="15874" width="1.42578125" style="205" customWidth="1"/>
    <col min="15875" max="15876" width="29.7109375" style="205" customWidth="1"/>
    <col min="15877" max="16128" width="9.140625" style="205"/>
    <col min="16129" max="16129" width="43.7109375" style="205" customWidth="1"/>
    <col min="16130" max="16130" width="1.42578125" style="205" customWidth="1"/>
    <col min="16131" max="16132" width="29.7109375" style="205" customWidth="1"/>
    <col min="16133" max="16384" width="9.140625" style="205"/>
  </cols>
  <sheetData>
    <row r="1" spans="1:4" x14ac:dyDescent="0.35">
      <c r="A1" s="26" t="s">
        <v>156</v>
      </c>
      <c r="B1" s="202"/>
      <c r="C1" s="203"/>
      <c r="D1" s="204"/>
    </row>
    <row r="2" spans="1:4" x14ac:dyDescent="0.35">
      <c r="A2" s="4" t="s">
        <v>173</v>
      </c>
      <c r="B2" s="206"/>
      <c r="C2" s="207"/>
      <c r="D2" s="208"/>
    </row>
    <row r="3" spans="1:4" x14ac:dyDescent="0.35">
      <c r="A3" s="4" t="s">
        <v>174</v>
      </c>
      <c r="B3" s="206"/>
      <c r="C3" s="207"/>
      <c r="D3" s="208"/>
    </row>
    <row r="4" spans="1:4" x14ac:dyDescent="0.35">
      <c r="A4" s="209" t="s">
        <v>157</v>
      </c>
      <c r="B4" s="206"/>
      <c r="C4" s="207"/>
      <c r="D4" s="208"/>
    </row>
    <row r="5" spans="1:4" s="212" customFormat="1" ht="15" x14ac:dyDescent="0.3">
      <c r="A5" s="210"/>
      <c r="B5" s="211"/>
      <c r="C5" s="324"/>
      <c r="D5" s="324"/>
    </row>
    <row r="6" spans="1:4" s="212" customFormat="1" ht="15" x14ac:dyDescent="0.3">
      <c r="A6" s="213"/>
      <c r="B6" s="211"/>
      <c r="C6" s="307" t="s">
        <v>24</v>
      </c>
      <c r="D6" s="308"/>
    </row>
    <row r="7" spans="1:4" s="212" customFormat="1" ht="15" x14ac:dyDescent="0.3">
      <c r="A7" s="325" t="s">
        <v>158</v>
      </c>
      <c r="B7" s="211"/>
      <c r="C7" s="43" t="s">
        <v>26</v>
      </c>
      <c r="D7" s="44"/>
    </row>
    <row r="8" spans="1:4" s="212" customFormat="1" ht="15" x14ac:dyDescent="0.3">
      <c r="A8" s="326"/>
      <c r="B8" s="214"/>
      <c r="C8" s="46" t="s">
        <v>27</v>
      </c>
      <c r="D8" s="47" t="s">
        <v>28</v>
      </c>
    </row>
    <row r="9" spans="1:4" s="291" customFormat="1" ht="31.5" customHeight="1" x14ac:dyDescent="0.3">
      <c r="A9" s="288">
        <v>1</v>
      </c>
      <c r="B9" s="289"/>
      <c r="C9" s="282">
        <v>222</v>
      </c>
      <c r="D9" s="290">
        <f>C9/C$12*100</f>
        <v>51.627906976744185</v>
      </c>
    </row>
    <row r="10" spans="1:4" s="291" customFormat="1" ht="31.5" customHeight="1" x14ac:dyDescent="0.3">
      <c r="A10" s="288">
        <v>2</v>
      </c>
      <c r="B10" s="288"/>
      <c r="C10" s="282">
        <v>208</v>
      </c>
      <c r="D10" s="290">
        <f>C10/C$12*100</f>
        <v>48.372093023255815</v>
      </c>
    </row>
    <row r="11" spans="1:4" s="219" customFormat="1" ht="15" x14ac:dyDescent="0.3">
      <c r="A11" s="215"/>
      <c r="B11" s="216"/>
      <c r="C11" s="217"/>
      <c r="D11" s="218"/>
    </row>
    <row r="12" spans="1:4" s="219" customFormat="1" ht="15" x14ac:dyDescent="0.3">
      <c r="A12" s="220" t="s">
        <v>148</v>
      </c>
      <c r="B12" s="221"/>
      <c r="C12" s="222">
        <f>SUM(C9:C10)</f>
        <v>430</v>
      </c>
      <c r="D12" s="188">
        <f>C12/C$12*100</f>
        <v>100</v>
      </c>
    </row>
    <row r="13" spans="1:4" s="219" customFormat="1" ht="15" x14ac:dyDescent="0.3">
      <c r="A13" s="223"/>
      <c r="B13" s="221"/>
      <c r="C13" s="224"/>
      <c r="D13" s="225"/>
    </row>
    <row r="14" spans="1:4" s="219" customFormat="1" ht="15" x14ac:dyDescent="0.3">
      <c r="B14" s="226"/>
      <c r="C14" s="227"/>
      <c r="D14" s="228"/>
    </row>
    <row r="15" spans="1:4" s="84" customFormat="1" ht="15" x14ac:dyDescent="0.35">
      <c r="A15" s="15" t="s">
        <v>175</v>
      </c>
      <c r="B15" s="229"/>
      <c r="C15" s="82"/>
      <c r="D15" s="83"/>
    </row>
    <row r="16" spans="1:4" s="154" customFormat="1" x14ac:dyDescent="0.35">
      <c r="A16" s="16"/>
      <c r="B16" s="45"/>
      <c r="C16" s="120"/>
      <c r="D16" s="121"/>
    </row>
  </sheetData>
  <mergeCells count="3">
    <mergeCell ref="C5:D5"/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8" x14ac:dyDescent="0.35"/>
  <cols>
    <col min="1" max="1" width="51.7109375" style="241" customWidth="1"/>
    <col min="2" max="2" width="1.42578125" style="241" customWidth="1"/>
    <col min="3" max="3" width="28.28515625" style="242" customWidth="1"/>
    <col min="4" max="4" width="28.28515625" style="243" customWidth="1"/>
    <col min="5" max="256" width="9.140625" style="237"/>
    <col min="257" max="257" width="42.7109375" style="237" customWidth="1"/>
    <col min="258" max="258" width="1.42578125" style="237" customWidth="1"/>
    <col min="259" max="260" width="28.28515625" style="237" customWidth="1"/>
    <col min="261" max="512" width="9.140625" style="237"/>
    <col min="513" max="513" width="42.7109375" style="237" customWidth="1"/>
    <col min="514" max="514" width="1.42578125" style="237" customWidth="1"/>
    <col min="515" max="516" width="28.28515625" style="237" customWidth="1"/>
    <col min="517" max="768" width="9.140625" style="237"/>
    <col min="769" max="769" width="42.7109375" style="237" customWidth="1"/>
    <col min="770" max="770" width="1.42578125" style="237" customWidth="1"/>
    <col min="771" max="772" width="28.28515625" style="237" customWidth="1"/>
    <col min="773" max="1024" width="9.140625" style="237"/>
    <col min="1025" max="1025" width="42.7109375" style="237" customWidth="1"/>
    <col min="1026" max="1026" width="1.42578125" style="237" customWidth="1"/>
    <col min="1027" max="1028" width="28.28515625" style="237" customWidth="1"/>
    <col min="1029" max="1280" width="9.140625" style="237"/>
    <col min="1281" max="1281" width="42.7109375" style="237" customWidth="1"/>
    <col min="1282" max="1282" width="1.42578125" style="237" customWidth="1"/>
    <col min="1283" max="1284" width="28.28515625" style="237" customWidth="1"/>
    <col min="1285" max="1536" width="9.140625" style="237"/>
    <col min="1537" max="1537" width="42.7109375" style="237" customWidth="1"/>
    <col min="1538" max="1538" width="1.42578125" style="237" customWidth="1"/>
    <col min="1539" max="1540" width="28.28515625" style="237" customWidth="1"/>
    <col min="1541" max="1792" width="9.140625" style="237"/>
    <col min="1793" max="1793" width="42.7109375" style="237" customWidth="1"/>
    <col min="1794" max="1794" width="1.42578125" style="237" customWidth="1"/>
    <col min="1795" max="1796" width="28.28515625" style="237" customWidth="1"/>
    <col min="1797" max="2048" width="9.140625" style="237"/>
    <col min="2049" max="2049" width="42.7109375" style="237" customWidth="1"/>
    <col min="2050" max="2050" width="1.42578125" style="237" customWidth="1"/>
    <col min="2051" max="2052" width="28.28515625" style="237" customWidth="1"/>
    <col min="2053" max="2304" width="9.140625" style="237"/>
    <col min="2305" max="2305" width="42.7109375" style="237" customWidth="1"/>
    <col min="2306" max="2306" width="1.42578125" style="237" customWidth="1"/>
    <col min="2307" max="2308" width="28.28515625" style="237" customWidth="1"/>
    <col min="2309" max="2560" width="9.140625" style="237"/>
    <col min="2561" max="2561" width="42.7109375" style="237" customWidth="1"/>
    <col min="2562" max="2562" width="1.42578125" style="237" customWidth="1"/>
    <col min="2563" max="2564" width="28.28515625" style="237" customWidth="1"/>
    <col min="2565" max="2816" width="9.140625" style="237"/>
    <col min="2817" max="2817" width="42.7109375" style="237" customWidth="1"/>
    <col min="2818" max="2818" width="1.42578125" style="237" customWidth="1"/>
    <col min="2819" max="2820" width="28.28515625" style="237" customWidth="1"/>
    <col min="2821" max="3072" width="9.140625" style="237"/>
    <col min="3073" max="3073" width="42.7109375" style="237" customWidth="1"/>
    <col min="3074" max="3074" width="1.42578125" style="237" customWidth="1"/>
    <col min="3075" max="3076" width="28.28515625" style="237" customWidth="1"/>
    <col min="3077" max="3328" width="9.140625" style="237"/>
    <col min="3329" max="3329" width="42.7109375" style="237" customWidth="1"/>
    <col min="3330" max="3330" width="1.42578125" style="237" customWidth="1"/>
    <col min="3331" max="3332" width="28.28515625" style="237" customWidth="1"/>
    <col min="3333" max="3584" width="9.140625" style="237"/>
    <col min="3585" max="3585" width="42.7109375" style="237" customWidth="1"/>
    <col min="3586" max="3586" width="1.42578125" style="237" customWidth="1"/>
    <col min="3587" max="3588" width="28.28515625" style="237" customWidth="1"/>
    <col min="3589" max="3840" width="9.140625" style="237"/>
    <col min="3841" max="3841" width="42.7109375" style="237" customWidth="1"/>
    <col min="3842" max="3842" width="1.42578125" style="237" customWidth="1"/>
    <col min="3843" max="3844" width="28.28515625" style="237" customWidth="1"/>
    <col min="3845" max="4096" width="9.140625" style="237"/>
    <col min="4097" max="4097" width="42.7109375" style="237" customWidth="1"/>
    <col min="4098" max="4098" width="1.42578125" style="237" customWidth="1"/>
    <col min="4099" max="4100" width="28.28515625" style="237" customWidth="1"/>
    <col min="4101" max="4352" width="9.140625" style="237"/>
    <col min="4353" max="4353" width="42.7109375" style="237" customWidth="1"/>
    <col min="4354" max="4354" width="1.42578125" style="237" customWidth="1"/>
    <col min="4355" max="4356" width="28.28515625" style="237" customWidth="1"/>
    <col min="4357" max="4608" width="9.140625" style="237"/>
    <col min="4609" max="4609" width="42.7109375" style="237" customWidth="1"/>
    <col min="4610" max="4610" width="1.42578125" style="237" customWidth="1"/>
    <col min="4611" max="4612" width="28.28515625" style="237" customWidth="1"/>
    <col min="4613" max="4864" width="9.140625" style="237"/>
    <col min="4865" max="4865" width="42.7109375" style="237" customWidth="1"/>
    <col min="4866" max="4866" width="1.42578125" style="237" customWidth="1"/>
    <col min="4867" max="4868" width="28.28515625" style="237" customWidth="1"/>
    <col min="4869" max="5120" width="9.140625" style="237"/>
    <col min="5121" max="5121" width="42.7109375" style="237" customWidth="1"/>
    <col min="5122" max="5122" width="1.42578125" style="237" customWidth="1"/>
    <col min="5123" max="5124" width="28.28515625" style="237" customWidth="1"/>
    <col min="5125" max="5376" width="9.140625" style="237"/>
    <col min="5377" max="5377" width="42.7109375" style="237" customWidth="1"/>
    <col min="5378" max="5378" width="1.42578125" style="237" customWidth="1"/>
    <col min="5379" max="5380" width="28.28515625" style="237" customWidth="1"/>
    <col min="5381" max="5632" width="9.140625" style="237"/>
    <col min="5633" max="5633" width="42.7109375" style="237" customWidth="1"/>
    <col min="5634" max="5634" width="1.42578125" style="237" customWidth="1"/>
    <col min="5635" max="5636" width="28.28515625" style="237" customWidth="1"/>
    <col min="5637" max="5888" width="9.140625" style="237"/>
    <col min="5889" max="5889" width="42.7109375" style="237" customWidth="1"/>
    <col min="5890" max="5890" width="1.42578125" style="237" customWidth="1"/>
    <col min="5891" max="5892" width="28.28515625" style="237" customWidth="1"/>
    <col min="5893" max="6144" width="9.140625" style="237"/>
    <col min="6145" max="6145" width="42.7109375" style="237" customWidth="1"/>
    <col min="6146" max="6146" width="1.42578125" style="237" customWidth="1"/>
    <col min="6147" max="6148" width="28.28515625" style="237" customWidth="1"/>
    <col min="6149" max="6400" width="9.140625" style="237"/>
    <col min="6401" max="6401" width="42.7109375" style="237" customWidth="1"/>
    <col min="6402" max="6402" width="1.42578125" style="237" customWidth="1"/>
    <col min="6403" max="6404" width="28.28515625" style="237" customWidth="1"/>
    <col min="6405" max="6656" width="9.140625" style="237"/>
    <col min="6657" max="6657" width="42.7109375" style="237" customWidth="1"/>
    <col min="6658" max="6658" width="1.42578125" style="237" customWidth="1"/>
    <col min="6659" max="6660" width="28.28515625" style="237" customWidth="1"/>
    <col min="6661" max="6912" width="9.140625" style="237"/>
    <col min="6913" max="6913" width="42.7109375" style="237" customWidth="1"/>
    <col min="6914" max="6914" width="1.42578125" style="237" customWidth="1"/>
    <col min="6915" max="6916" width="28.28515625" style="237" customWidth="1"/>
    <col min="6917" max="7168" width="9.140625" style="237"/>
    <col min="7169" max="7169" width="42.7109375" style="237" customWidth="1"/>
    <col min="7170" max="7170" width="1.42578125" style="237" customWidth="1"/>
    <col min="7171" max="7172" width="28.28515625" style="237" customWidth="1"/>
    <col min="7173" max="7424" width="9.140625" style="237"/>
    <col min="7425" max="7425" width="42.7109375" style="237" customWidth="1"/>
    <col min="7426" max="7426" width="1.42578125" style="237" customWidth="1"/>
    <col min="7427" max="7428" width="28.28515625" style="237" customWidth="1"/>
    <col min="7429" max="7680" width="9.140625" style="237"/>
    <col min="7681" max="7681" width="42.7109375" style="237" customWidth="1"/>
    <col min="7682" max="7682" width="1.42578125" style="237" customWidth="1"/>
    <col min="7683" max="7684" width="28.28515625" style="237" customWidth="1"/>
    <col min="7685" max="7936" width="9.140625" style="237"/>
    <col min="7937" max="7937" width="42.7109375" style="237" customWidth="1"/>
    <col min="7938" max="7938" width="1.42578125" style="237" customWidth="1"/>
    <col min="7939" max="7940" width="28.28515625" style="237" customWidth="1"/>
    <col min="7941" max="8192" width="9.140625" style="237"/>
    <col min="8193" max="8193" width="42.7109375" style="237" customWidth="1"/>
    <col min="8194" max="8194" width="1.42578125" style="237" customWidth="1"/>
    <col min="8195" max="8196" width="28.28515625" style="237" customWidth="1"/>
    <col min="8197" max="8448" width="9.140625" style="237"/>
    <col min="8449" max="8449" width="42.7109375" style="237" customWidth="1"/>
    <col min="8450" max="8450" width="1.42578125" style="237" customWidth="1"/>
    <col min="8451" max="8452" width="28.28515625" style="237" customWidth="1"/>
    <col min="8453" max="8704" width="9.140625" style="237"/>
    <col min="8705" max="8705" width="42.7109375" style="237" customWidth="1"/>
    <col min="8706" max="8706" width="1.42578125" style="237" customWidth="1"/>
    <col min="8707" max="8708" width="28.28515625" style="237" customWidth="1"/>
    <col min="8709" max="8960" width="9.140625" style="237"/>
    <col min="8961" max="8961" width="42.7109375" style="237" customWidth="1"/>
    <col min="8962" max="8962" width="1.42578125" style="237" customWidth="1"/>
    <col min="8963" max="8964" width="28.28515625" style="237" customWidth="1"/>
    <col min="8965" max="9216" width="9.140625" style="237"/>
    <col min="9217" max="9217" width="42.7109375" style="237" customWidth="1"/>
    <col min="9218" max="9218" width="1.42578125" style="237" customWidth="1"/>
    <col min="9219" max="9220" width="28.28515625" style="237" customWidth="1"/>
    <col min="9221" max="9472" width="9.140625" style="237"/>
    <col min="9473" max="9473" width="42.7109375" style="237" customWidth="1"/>
    <col min="9474" max="9474" width="1.42578125" style="237" customWidth="1"/>
    <col min="9475" max="9476" width="28.28515625" style="237" customWidth="1"/>
    <col min="9477" max="9728" width="9.140625" style="237"/>
    <col min="9729" max="9729" width="42.7109375" style="237" customWidth="1"/>
    <col min="9730" max="9730" width="1.42578125" style="237" customWidth="1"/>
    <col min="9731" max="9732" width="28.28515625" style="237" customWidth="1"/>
    <col min="9733" max="9984" width="9.140625" style="237"/>
    <col min="9985" max="9985" width="42.7109375" style="237" customWidth="1"/>
    <col min="9986" max="9986" width="1.42578125" style="237" customWidth="1"/>
    <col min="9987" max="9988" width="28.28515625" style="237" customWidth="1"/>
    <col min="9989" max="10240" width="9.140625" style="237"/>
    <col min="10241" max="10241" width="42.7109375" style="237" customWidth="1"/>
    <col min="10242" max="10242" width="1.42578125" style="237" customWidth="1"/>
    <col min="10243" max="10244" width="28.28515625" style="237" customWidth="1"/>
    <col min="10245" max="10496" width="9.140625" style="237"/>
    <col min="10497" max="10497" width="42.7109375" style="237" customWidth="1"/>
    <col min="10498" max="10498" width="1.42578125" style="237" customWidth="1"/>
    <col min="10499" max="10500" width="28.28515625" style="237" customWidth="1"/>
    <col min="10501" max="10752" width="9.140625" style="237"/>
    <col min="10753" max="10753" width="42.7109375" style="237" customWidth="1"/>
    <col min="10754" max="10754" width="1.42578125" style="237" customWidth="1"/>
    <col min="10755" max="10756" width="28.28515625" style="237" customWidth="1"/>
    <col min="10757" max="11008" width="9.140625" style="237"/>
    <col min="11009" max="11009" width="42.7109375" style="237" customWidth="1"/>
    <col min="11010" max="11010" width="1.42578125" style="237" customWidth="1"/>
    <col min="11011" max="11012" width="28.28515625" style="237" customWidth="1"/>
    <col min="11013" max="11264" width="9.140625" style="237"/>
    <col min="11265" max="11265" width="42.7109375" style="237" customWidth="1"/>
    <col min="11266" max="11266" width="1.42578125" style="237" customWidth="1"/>
    <col min="11267" max="11268" width="28.28515625" style="237" customWidth="1"/>
    <col min="11269" max="11520" width="9.140625" style="237"/>
    <col min="11521" max="11521" width="42.7109375" style="237" customWidth="1"/>
    <col min="11522" max="11522" width="1.42578125" style="237" customWidth="1"/>
    <col min="11523" max="11524" width="28.28515625" style="237" customWidth="1"/>
    <col min="11525" max="11776" width="9.140625" style="237"/>
    <col min="11777" max="11777" width="42.7109375" style="237" customWidth="1"/>
    <col min="11778" max="11778" width="1.42578125" style="237" customWidth="1"/>
    <col min="11779" max="11780" width="28.28515625" style="237" customWidth="1"/>
    <col min="11781" max="12032" width="9.140625" style="237"/>
    <col min="12033" max="12033" width="42.7109375" style="237" customWidth="1"/>
    <col min="12034" max="12034" width="1.42578125" style="237" customWidth="1"/>
    <col min="12035" max="12036" width="28.28515625" style="237" customWidth="1"/>
    <col min="12037" max="12288" width="9.140625" style="237"/>
    <col min="12289" max="12289" width="42.7109375" style="237" customWidth="1"/>
    <col min="12290" max="12290" width="1.42578125" style="237" customWidth="1"/>
    <col min="12291" max="12292" width="28.28515625" style="237" customWidth="1"/>
    <col min="12293" max="12544" width="9.140625" style="237"/>
    <col min="12545" max="12545" width="42.7109375" style="237" customWidth="1"/>
    <col min="12546" max="12546" width="1.42578125" style="237" customWidth="1"/>
    <col min="12547" max="12548" width="28.28515625" style="237" customWidth="1"/>
    <col min="12549" max="12800" width="9.140625" style="237"/>
    <col min="12801" max="12801" width="42.7109375" style="237" customWidth="1"/>
    <col min="12802" max="12802" width="1.42578125" style="237" customWidth="1"/>
    <col min="12803" max="12804" width="28.28515625" style="237" customWidth="1"/>
    <col min="12805" max="13056" width="9.140625" style="237"/>
    <col min="13057" max="13057" width="42.7109375" style="237" customWidth="1"/>
    <col min="13058" max="13058" width="1.42578125" style="237" customWidth="1"/>
    <col min="13059" max="13060" width="28.28515625" style="237" customWidth="1"/>
    <col min="13061" max="13312" width="9.140625" style="237"/>
    <col min="13313" max="13313" width="42.7109375" style="237" customWidth="1"/>
    <col min="13314" max="13314" width="1.42578125" style="237" customWidth="1"/>
    <col min="13315" max="13316" width="28.28515625" style="237" customWidth="1"/>
    <col min="13317" max="13568" width="9.140625" style="237"/>
    <col min="13569" max="13569" width="42.7109375" style="237" customWidth="1"/>
    <col min="13570" max="13570" width="1.42578125" style="237" customWidth="1"/>
    <col min="13571" max="13572" width="28.28515625" style="237" customWidth="1"/>
    <col min="13573" max="13824" width="9.140625" style="237"/>
    <col min="13825" max="13825" width="42.7109375" style="237" customWidth="1"/>
    <col min="13826" max="13826" width="1.42578125" style="237" customWidth="1"/>
    <col min="13827" max="13828" width="28.28515625" style="237" customWidth="1"/>
    <col min="13829" max="14080" width="9.140625" style="237"/>
    <col min="14081" max="14081" width="42.7109375" style="237" customWidth="1"/>
    <col min="14082" max="14082" width="1.42578125" style="237" customWidth="1"/>
    <col min="14083" max="14084" width="28.28515625" style="237" customWidth="1"/>
    <col min="14085" max="14336" width="9.140625" style="237"/>
    <col min="14337" max="14337" width="42.7109375" style="237" customWidth="1"/>
    <col min="14338" max="14338" width="1.42578125" style="237" customWidth="1"/>
    <col min="14339" max="14340" width="28.28515625" style="237" customWidth="1"/>
    <col min="14341" max="14592" width="9.140625" style="237"/>
    <col min="14593" max="14593" width="42.7109375" style="237" customWidth="1"/>
    <col min="14594" max="14594" width="1.42578125" style="237" customWidth="1"/>
    <col min="14595" max="14596" width="28.28515625" style="237" customWidth="1"/>
    <col min="14597" max="14848" width="9.140625" style="237"/>
    <col min="14849" max="14849" width="42.7109375" style="237" customWidth="1"/>
    <col min="14850" max="14850" width="1.42578125" style="237" customWidth="1"/>
    <col min="14851" max="14852" width="28.28515625" style="237" customWidth="1"/>
    <col min="14853" max="15104" width="9.140625" style="237"/>
    <col min="15105" max="15105" width="42.7109375" style="237" customWidth="1"/>
    <col min="15106" max="15106" width="1.42578125" style="237" customWidth="1"/>
    <col min="15107" max="15108" width="28.28515625" style="237" customWidth="1"/>
    <col min="15109" max="15360" width="9.140625" style="237"/>
    <col min="15361" max="15361" width="42.7109375" style="237" customWidth="1"/>
    <col min="15362" max="15362" width="1.42578125" style="237" customWidth="1"/>
    <col min="15363" max="15364" width="28.28515625" style="237" customWidth="1"/>
    <col min="15365" max="15616" width="9.140625" style="237"/>
    <col min="15617" max="15617" width="42.7109375" style="237" customWidth="1"/>
    <col min="15618" max="15618" width="1.42578125" style="237" customWidth="1"/>
    <col min="15619" max="15620" width="28.28515625" style="237" customWidth="1"/>
    <col min="15621" max="15872" width="9.140625" style="237"/>
    <col min="15873" max="15873" width="42.7109375" style="237" customWidth="1"/>
    <col min="15874" max="15874" width="1.42578125" style="237" customWidth="1"/>
    <col min="15875" max="15876" width="28.28515625" style="237" customWidth="1"/>
    <col min="15877" max="16128" width="9.140625" style="237"/>
    <col min="16129" max="16129" width="42.7109375" style="237" customWidth="1"/>
    <col min="16130" max="16130" width="1.42578125" style="237" customWidth="1"/>
    <col min="16131" max="16132" width="28.28515625" style="237" customWidth="1"/>
    <col min="16133" max="16384" width="9.140625" style="237"/>
  </cols>
  <sheetData>
    <row r="1" spans="1:4" x14ac:dyDescent="0.35">
      <c r="A1" s="26" t="s">
        <v>159</v>
      </c>
      <c r="B1" s="234"/>
      <c r="C1" s="235"/>
      <c r="D1" s="236"/>
    </row>
    <row r="2" spans="1:4" x14ac:dyDescent="0.35">
      <c r="A2" s="4" t="s">
        <v>173</v>
      </c>
      <c r="B2" s="209"/>
      <c r="C2" s="238"/>
      <c r="D2" s="239"/>
    </row>
    <row r="3" spans="1:4" x14ac:dyDescent="0.35">
      <c r="A3" s="4" t="s">
        <v>174</v>
      </c>
      <c r="B3" s="240"/>
      <c r="C3" s="238"/>
      <c r="D3" s="239"/>
    </row>
    <row r="4" spans="1:4" x14ac:dyDescent="0.35">
      <c r="A4" s="240" t="s">
        <v>160</v>
      </c>
      <c r="B4" s="240"/>
      <c r="C4" s="238"/>
      <c r="D4" s="239"/>
    </row>
    <row r="6" spans="1:4" s="245" customFormat="1" ht="15" x14ac:dyDescent="0.3">
      <c r="A6" s="244"/>
      <c r="B6" s="211"/>
      <c r="C6" s="311" t="s">
        <v>24</v>
      </c>
      <c r="D6" s="312"/>
    </row>
    <row r="7" spans="1:4" s="245" customFormat="1" ht="15" x14ac:dyDescent="0.3">
      <c r="A7" s="327" t="s">
        <v>161</v>
      </c>
      <c r="B7" s="211"/>
      <c r="C7" s="43" t="s">
        <v>26</v>
      </c>
      <c r="D7" s="44"/>
    </row>
    <row r="8" spans="1:4" s="245" customFormat="1" ht="15" x14ac:dyDescent="0.3">
      <c r="A8" s="328"/>
      <c r="B8" s="211"/>
      <c r="C8" s="46" t="s">
        <v>27</v>
      </c>
      <c r="D8" s="47" t="s">
        <v>28</v>
      </c>
    </row>
    <row r="9" spans="1:4" s="287" customFormat="1" ht="47.25" customHeight="1" x14ac:dyDescent="0.3">
      <c r="A9" s="285" t="s">
        <v>162</v>
      </c>
      <c r="B9" s="286"/>
      <c r="C9" s="282">
        <v>328</v>
      </c>
      <c r="D9" s="283">
        <f>C9/C$12*100</f>
        <v>76.279069767441868</v>
      </c>
    </row>
    <row r="10" spans="1:4" s="287" customFormat="1" ht="47.25" customHeight="1" x14ac:dyDescent="0.3">
      <c r="A10" s="285" t="s">
        <v>163</v>
      </c>
      <c r="B10" s="286"/>
      <c r="C10" s="282">
        <v>102</v>
      </c>
      <c r="D10" s="283">
        <f>C10/C$12*100</f>
        <v>23.720930232558139</v>
      </c>
    </row>
    <row r="11" spans="1:4" ht="15" x14ac:dyDescent="0.3">
      <c r="A11" s="248"/>
      <c r="B11" s="249"/>
      <c r="C11" s="250"/>
      <c r="D11" s="251"/>
    </row>
    <row r="12" spans="1:4" ht="15" x14ac:dyDescent="0.3">
      <c r="A12" s="252" t="s">
        <v>148</v>
      </c>
      <c r="B12" s="253"/>
      <c r="C12" s="254">
        <f>SUM(C9:C10)</f>
        <v>430</v>
      </c>
      <c r="D12" s="255">
        <f>C12/C$12*100</f>
        <v>100</v>
      </c>
    </row>
    <row r="13" spans="1:4" ht="15" x14ac:dyDescent="0.3">
      <c r="A13" s="76"/>
      <c r="B13" s="6"/>
      <c r="C13" s="256"/>
      <c r="D13" s="257"/>
    </row>
    <row r="14" spans="1:4" ht="15" x14ac:dyDescent="0.3">
      <c r="A14" s="258"/>
      <c r="B14" s="258"/>
      <c r="C14" s="246"/>
      <c r="D14" s="247"/>
    </row>
    <row r="15" spans="1:4" s="102" customFormat="1" ht="15" x14ac:dyDescent="0.35">
      <c r="A15" s="15" t="s">
        <v>175</v>
      </c>
      <c r="B15" s="16"/>
      <c r="C15" s="82"/>
      <c r="D15" s="101"/>
    </row>
    <row r="16" spans="1:4" x14ac:dyDescent="0.35">
      <c r="A16" s="16"/>
      <c r="B16" s="16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 </vt:lpstr>
      <vt:lpstr>- 9 -</vt:lpstr>
      <vt:lpstr>'- 2 -'!Print_Area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2013-04-24T22:16:32Z</cp:lastPrinted>
  <dcterms:created xsi:type="dcterms:W3CDTF">2012-04-19T19:04:03Z</dcterms:created>
  <dcterms:modified xsi:type="dcterms:W3CDTF">2013-11-05T16:21:44Z</dcterms:modified>
</cp:coreProperties>
</file>