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120" windowHeight="11640" activeTab="1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/>
</workbook>
</file>

<file path=xl/calcChain.xml><?xml version="1.0" encoding="utf-8"?>
<calcChain xmlns="http://schemas.openxmlformats.org/spreadsheetml/2006/main">
  <c r="D84" i="3" l="1"/>
  <c r="D13" i="10" l="1"/>
  <c r="E11" i="10" s="1"/>
  <c r="E10" i="10" l="1"/>
  <c r="E9" i="10"/>
  <c r="D12" i="9"/>
  <c r="E9" i="9" s="1"/>
  <c r="D12" i="8"/>
  <c r="E10" i="8" s="1"/>
  <c r="D12" i="7"/>
  <c r="E9" i="7" s="1"/>
  <c r="D55" i="6"/>
  <c r="E47" i="6" s="1"/>
  <c r="D39" i="5"/>
  <c r="E15" i="5"/>
  <c r="D22" i="4"/>
  <c r="E19" i="4" s="1"/>
  <c r="D78" i="3"/>
  <c r="D73" i="3"/>
  <c r="D46" i="3"/>
  <c r="D29" i="3"/>
  <c r="D24" i="3"/>
  <c r="C126" i="2"/>
  <c r="C117" i="2"/>
  <c r="C112" i="2"/>
  <c r="C98" i="2"/>
  <c r="C89" i="2"/>
  <c r="C84" i="2"/>
  <c r="C78" i="2"/>
  <c r="C51" i="2"/>
  <c r="C33" i="2"/>
  <c r="C26" i="2"/>
  <c r="E9" i="4" l="1"/>
  <c r="E13" i="4"/>
  <c r="E37" i="5"/>
  <c r="E30" i="5"/>
  <c r="E19" i="5"/>
  <c r="E27" i="6"/>
  <c r="E14" i="6"/>
  <c r="E18" i="6"/>
  <c r="E35" i="6"/>
  <c r="E22" i="6"/>
  <c r="E39" i="6"/>
  <c r="E31" i="6"/>
  <c r="E13" i="6"/>
  <c r="E17" i="6"/>
  <c r="E21" i="6"/>
  <c r="E26" i="6"/>
  <c r="E30" i="6"/>
  <c r="E34" i="6"/>
  <c r="E38" i="6"/>
  <c r="E10" i="6"/>
  <c r="E16" i="6"/>
  <c r="E20" i="6"/>
  <c r="E25" i="6"/>
  <c r="E29" i="6"/>
  <c r="E33" i="6"/>
  <c r="E37" i="6"/>
  <c r="E43" i="6"/>
  <c r="E9" i="6"/>
  <c r="E15" i="6"/>
  <c r="E19" i="6"/>
  <c r="E23" i="6"/>
  <c r="E28" i="6"/>
  <c r="E32" i="6"/>
  <c r="E36" i="6"/>
  <c r="E40" i="6"/>
  <c r="E23" i="5"/>
  <c r="E9" i="5"/>
  <c r="E16" i="5"/>
  <c r="E20" i="5"/>
  <c r="E24" i="5"/>
  <c r="E31" i="5"/>
  <c r="E11" i="5"/>
  <c r="E18" i="5"/>
  <c r="E22" i="5"/>
  <c r="E26" i="5"/>
  <c r="E10" i="5"/>
  <c r="E17" i="5"/>
  <c r="E21" i="5"/>
  <c r="E25" i="5"/>
  <c r="E28" i="5"/>
  <c r="C121" i="2"/>
  <c r="C129" i="2" s="1"/>
  <c r="D119" i="2" s="1"/>
  <c r="E53" i="6"/>
  <c r="E12" i="6"/>
  <c r="E11" i="6"/>
  <c r="E51" i="6"/>
  <c r="E35" i="5"/>
  <c r="E9" i="8"/>
  <c r="E10" i="7"/>
  <c r="E45" i="6"/>
  <c r="E49" i="6"/>
  <c r="E24" i="6"/>
  <c r="E33" i="5"/>
  <c r="E13" i="5"/>
  <c r="E14" i="5"/>
  <c r="E12" i="5"/>
  <c r="E11" i="4"/>
  <c r="E17" i="4"/>
  <c r="E10" i="4"/>
  <c r="E12" i="4"/>
  <c r="E15" i="4"/>
  <c r="E20" i="4"/>
  <c r="E14" i="4"/>
  <c r="E16" i="4"/>
  <c r="E18" i="4"/>
  <c r="E27" i="5"/>
  <c r="E29" i="5"/>
  <c r="E32" i="5"/>
  <c r="E34" i="5"/>
  <c r="E36" i="5"/>
  <c r="E44" i="6"/>
  <c r="E46" i="6"/>
  <c r="E48" i="6"/>
  <c r="E50" i="6"/>
  <c r="E52" i="6"/>
  <c r="E10" i="9"/>
  <c r="E13" i="10"/>
  <c r="E12" i="9"/>
  <c r="E12" i="8"/>
  <c r="E12" i="7"/>
  <c r="E55" i="6"/>
  <c r="E39" i="5"/>
  <c r="E22" i="4"/>
  <c r="D45" i="2" l="1"/>
  <c r="D42" i="2"/>
  <c r="D103" i="2"/>
  <c r="D105" i="2"/>
  <c r="D64" i="2"/>
  <c r="D87" i="2"/>
  <c r="D90" i="3"/>
  <c r="D129" i="2"/>
  <c r="D126" i="2"/>
  <c r="D125" i="2"/>
  <c r="D115" i="2"/>
  <c r="D110" i="2"/>
  <c r="D101" i="2"/>
  <c r="D109" i="2"/>
  <c r="D107" i="2"/>
  <c r="D98" i="2"/>
  <c r="D97" i="2"/>
  <c r="D93" i="2"/>
  <c r="D92" i="2"/>
  <c r="D89" i="2"/>
  <c r="D88" i="2"/>
  <c r="D84" i="2"/>
  <c r="D83" i="2"/>
  <c r="D81" i="2"/>
  <c r="D75" i="2"/>
  <c r="D73" i="2"/>
  <c r="D69" i="2"/>
  <c r="D59" i="2"/>
  <c r="D76" i="2"/>
  <c r="D72" i="2"/>
  <c r="D70" i="2"/>
  <c r="D66" i="2"/>
  <c r="D62" i="2"/>
  <c r="D60" i="2"/>
  <c r="D56" i="2"/>
  <c r="D54" i="2"/>
  <c r="D44" i="2"/>
  <c r="D50" i="2"/>
  <c r="D40" i="2"/>
  <c r="D41" i="2"/>
  <c r="D39" i="2"/>
  <c r="D37" i="2"/>
  <c r="D33" i="2"/>
  <c r="D31" i="2"/>
  <c r="D32" i="2"/>
  <c r="D124" i="2"/>
  <c r="D116" i="2"/>
  <c r="D111" i="2"/>
  <c r="D106" i="2"/>
  <c r="D102" i="2"/>
  <c r="D108" i="2"/>
  <c r="D104" i="2"/>
  <c r="D96" i="2"/>
  <c r="D94" i="2"/>
  <c r="D95" i="2"/>
  <c r="D82" i="2"/>
  <c r="D77" i="2"/>
  <c r="D65" i="2"/>
  <c r="D68" i="2"/>
  <c r="D71" i="2"/>
  <c r="D58" i="2"/>
  <c r="D74" i="2"/>
  <c r="D67" i="2"/>
  <c r="D63" i="2"/>
  <c r="D61" i="2"/>
  <c r="D57" i="2"/>
  <c r="D55" i="2"/>
  <c r="D38" i="2"/>
  <c r="D48" i="2"/>
  <c r="D49" i="2"/>
  <c r="D47" i="2"/>
  <c r="D46" i="2"/>
  <c r="D36" i="2"/>
  <c r="D29" i="2"/>
  <c r="D30" i="2"/>
  <c r="D21" i="2"/>
  <c r="D24" i="2"/>
  <c r="D20" i="2"/>
  <c r="D18" i="2"/>
  <c r="D12" i="2"/>
  <c r="D26" i="2"/>
  <c r="D22" i="2"/>
  <c r="D25" i="2"/>
  <c r="D23" i="2"/>
  <c r="D19" i="2"/>
  <c r="D15" i="2"/>
  <c r="D117" i="2"/>
  <c r="D112" i="2"/>
  <c r="D78" i="2"/>
  <c r="D51" i="2"/>
  <c r="D121" i="2"/>
  <c r="D102" i="3" l="1"/>
  <c r="D107" i="3" l="1"/>
  <c r="E66" i="3" s="1"/>
  <c r="E104" i="3" l="1"/>
  <c r="E65" i="3"/>
  <c r="E81" i="3"/>
  <c r="E37" i="3"/>
  <c r="E40" i="3"/>
  <c r="E96" i="3"/>
  <c r="E76" i="3"/>
  <c r="E64" i="3"/>
  <c r="E53" i="3"/>
  <c r="E68" i="3"/>
  <c r="E60" i="3"/>
  <c r="E67" i="3"/>
  <c r="E102" i="3"/>
  <c r="E19" i="3"/>
  <c r="E100" i="3"/>
  <c r="E90" i="3"/>
  <c r="E29" i="3"/>
  <c r="E73" i="3"/>
  <c r="E97" i="3"/>
  <c r="E72" i="3"/>
  <c r="E51" i="3"/>
  <c r="E45" i="3"/>
  <c r="E32" i="3"/>
  <c r="E18" i="3"/>
  <c r="E99" i="3"/>
  <c r="E88" i="3"/>
  <c r="E55" i="3"/>
  <c r="E33" i="3"/>
  <c r="E41" i="3"/>
  <c r="E21" i="3"/>
  <c r="E78" i="3"/>
  <c r="E46" i="3"/>
  <c r="E70" i="3"/>
  <c r="E61" i="3"/>
  <c r="E49" i="3"/>
  <c r="E35" i="3"/>
  <c r="E28" i="3"/>
  <c r="E14" i="3"/>
  <c r="E98" i="3"/>
  <c r="E82" i="3"/>
  <c r="E71" i="3"/>
  <c r="E62" i="3"/>
  <c r="E50" i="3"/>
  <c r="E43" i="3"/>
  <c r="E17" i="3"/>
  <c r="E89" i="3"/>
  <c r="E54" i="3"/>
  <c r="E23" i="3"/>
  <c r="E84" i="3"/>
  <c r="E95" i="3"/>
  <c r="E87" i="3"/>
  <c r="E63" i="3"/>
  <c r="E58" i="3"/>
  <c r="E39" i="3"/>
  <c r="E36" i="3"/>
  <c r="E94" i="3"/>
  <c r="E69" i="3"/>
  <c r="E59" i="3"/>
  <c r="E44" i="3"/>
  <c r="E27" i="3"/>
  <c r="E11" i="3"/>
  <c r="E24" i="3"/>
  <c r="E107" i="3"/>
  <c r="E93" i="3"/>
  <c r="E83" i="3"/>
  <c r="E52" i="3"/>
  <c r="E56" i="3"/>
  <c r="E34" i="3"/>
  <c r="E22" i="3"/>
  <c r="E57" i="3"/>
  <c r="E42" i="3"/>
  <c r="E101" i="3"/>
</calcChain>
</file>

<file path=xl/sharedStrings.xml><?xml version="1.0" encoding="utf-8"?>
<sst xmlns="http://schemas.openxmlformats.org/spreadsheetml/2006/main" count="405" uniqueCount="258">
  <si>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</si>
  <si>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</si>
  <si>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</si>
  <si>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</si>
  <si>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</si>
  <si>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</si>
  <si>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/ SELON L'ÉTABLISSEMENT QUI DÉCERNE LE DIPLÔME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</si>
  <si>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</si>
  <si>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</si>
  <si>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</si>
  <si>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</si>
  <si>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</si>
  <si>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</si>
  <si>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</si>
  <si>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</si>
  <si>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</si>
  <si>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MASTER'S STUDIES / SELON L'ANNÉE DE LA MAÎTRISE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</si>
  <si>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</si>
  <si>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</si>
  <si>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</si>
  <si>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</si>
  <si>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</si>
  <si>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</si>
  <si>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</si>
  <si>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</si>
  <si>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</si>
  <si>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</si>
  <si>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</si>
  <si>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</si>
  <si>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 xml:space="preserve">Newfoundland and Labrador / Terre-Neuve-et-Labrador  </t>
  </si>
  <si>
    <t>Memorial</t>
  </si>
  <si>
    <t xml:space="preserve">Prince Edward Island / Île-du-Prince-Édouard  </t>
  </si>
  <si>
    <t>Prince Edward Island</t>
  </si>
  <si>
    <t xml:space="preserve">Nova Scotia / Nouvelle-Écosse  </t>
  </si>
  <si>
    <t>Acadia</t>
  </si>
  <si>
    <t>Cape Breton</t>
  </si>
  <si>
    <t xml:space="preserve">Mount Saint Vincent </t>
  </si>
  <si>
    <t>Saint Mary's</t>
  </si>
  <si>
    <t>St. Francis Xavier</t>
  </si>
  <si>
    <t xml:space="preserve">Total Nova Scotia / Nouvelle-Écosse  </t>
  </si>
  <si>
    <t xml:space="preserve">New Brunswick / Nouveau-Brunswick  </t>
  </si>
  <si>
    <t>Moncton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</si>
  <si>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</si>
  <si>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</si>
  <si>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</si>
  <si>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</si>
  <si>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</si>
  <si>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</si>
  <si>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Montréal</t>
  </si>
  <si>
    <t xml:space="preserve">   HEC Montréal</t>
  </si>
  <si>
    <t>Sherbrooke</t>
  </si>
  <si>
    <t>Université du Québec</t>
  </si>
  <si>
    <t xml:space="preserve">Total Québec   </t>
  </si>
  <si>
    <t>Ontario</t>
  </si>
  <si>
    <t>Algoma</t>
  </si>
  <si>
    <t>Brock</t>
  </si>
  <si>
    <t>Carleton</t>
  </si>
  <si>
    <t>Dominican UC</t>
  </si>
  <si>
    <t>Guelph</t>
  </si>
  <si>
    <t>Lakehead</t>
  </si>
  <si>
    <t>Laurentian / Laurentienne</t>
  </si>
  <si>
    <t>Ontario Institute of Technology</t>
  </si>
  <si>
    <t>Ottawa</t>
  </si>
  <si>
    <t>Queen's</t>
  </si>
  <si>
    <t>Redeemer UC</t>
  </si>
  <si>
    <t>Royal Military College / Collège militaire royal</t>
  </si>
  <si>
    <t>Ryerson</t>
  </si>
  <si>
    <t>Saint Paul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</si>
  <si>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</si>
  <si>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</si>
  <si>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</si>
  <si>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</si>
  <si>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</si>
  <si>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</si>
  <si>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</si>
  <si>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</si>
  <si>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Brandon</t>
  </si>
  <si>
    <t>Winnipeg</t>
  </si>
  <si>
    <t>Total Manitoba</t>
  </si>
  <si>
    <t>Saskatchewan</t>
  </si>
  <si>
    <t>Regina</t>
  </si>
  <si>
    <t>Total Saskatchewan</t>
  </si>
  <si>
    <t>Alberta</t>
  </si>
  <si>
    <t>Calgary</t>
  </si>
  <si>
    <t>Lethbridge</t>
  </si>
  <si>
    <t>Total Alberta</t>
  </si>
  <si>
    <t>British Columbia / Colombie-Britannique</t>
  </si>
  <si>
    <t>British Columbia</t>
  </si>
  <si>
    <t>Emily Carr University of Art + Design</t>
  </si>
  <si>
    <t>Northern British Columbia</t>
  </si>
  <si>
    <t>Royal Roads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</si>
  <si>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</si>
  <si>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</si>
  <si>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</si>
  <si>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</si>
  <si>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</si>
  <si>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</si>
  <si>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</si>
  <si>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</si>
  <si>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</si>
  <si>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</si>
  <si>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</si>
  <si>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</si>
  <si>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</si>
  <si>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</si>
  <si>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Table / Tableau 3</t>
  </si>
  <si>
    <t>Province</t>
  </si>
  <si>
    <t>Yukon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</si>
  <si>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</si>
  <si>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</si>
  <si>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</si>
  <si>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</si>
  <si>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</si>
  <si>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</si>
  <si>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</si>
  <si>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</si>
  <si>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</si>
  <si>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</si>
  <si>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</si>
  <si>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</si>
  <si>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</si>
  <si>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</si>
  <si>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</si>
  <si>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</si>
  <si>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</si>
  <si>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</si>
  <si>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</si>
  <si>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</si>
  <si>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</si>
  <si>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</si>
  <si>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</si>
  <si>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</si>
  <si>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</si>
  <si>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</si>
  <si>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</si>
  <si>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</si>
  <si>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</si>
  <si>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</si>
  <si>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</si>
  <si>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</si>
  <si>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</si>
  <si>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</si>
  <si>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</si>
  <si>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</si>
  <si>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</si>
  <si>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</si>
  <si>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</si>
  <si>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</si>
  <si>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</si>
  <si>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</si>
  <si>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</si>
  <si>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</si>
  <si>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</si>
  <si>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</si>
  <si>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</si>
  <si>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</si>
  <si>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</si>
  <si>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</si>
  <si>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</si>
  <si>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</si>
  <si>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</si>
  <si>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</si>
  <si>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</si>
  <si>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</si>
  <si>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</si>
  <si>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</si>
  <si>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</si>
  <si>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</si>
  <si>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</si>
  <si>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</si>
  <si>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</si>
  <si>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</si>
  <si>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</si>
  <si>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</si>
  <si>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</si>
  <si>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</si>
  <si>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</si>
  <si>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</si>
  <si>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</si>
  <si>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</si>
  <si>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Committee / Comité</t>
  </si>
  <si>
    <t>From universities / Provenant des universités</t>
  </si>
  <si>
    <t>From applicants / Provenant des candidats</t>
  </si>
  <si>
    <t>Table / Tableau 7</t>
  </si>
  <si>
    <t>Year of master's studies / L'année de la maîtrise</t>
  </si>
  <si>
    <t>Table / Tableau 8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</si>
  <si>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</si>
  <si>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</si>
  <si>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</si>
  <si>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</si>
  <si>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</si>
  <si>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</si>
  <si>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</si>
  <si>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 xml:space="preserve">Dalhousie </t>
  </si>
  <si>
    <t xml:space="preserve">Brock </t>
  </si>
  <si>
    <t xml:space="preserve">Nipissing </t>
  </si>
  <si>
    <t>Kwantlen Polytechnic</t>
  </si>
  <si>
    <t>Fraser Valley</t>
  </si>
  <si>
    <t>Institute for Christian Studies</t>
  </si>
  <si>
    <t xml:space="preserve">Carleton </t>
  </si>
  <si>
    <t>Unknown / Inconnu</t>
  </si>
  <si>
    <t>Literature, Modern Languages and / Littératures et langues modernes</t>
  </si>
  <si>
    <t>Joseph-Armand Bombardier Canada Graduate Scholarships - Master's 2013-14</t>
  </si>
  <si>
    <t>Bourses d'études supérieures du Canada Joseph-Armand-Bombardier - Bourses de maîtrise 2013-2014</t>
  </si>
  <si>
    <t>CSP - 2013-05-07</t>
  </si>
  <si>
    <t>Forestry, Sylviculture / Forêts et sylviculture</t>
  </si>
  <si>
    <t>Health / Santé</t>
  </si>
  <si>
    <t>Mental Health / Santé mentale</t>
  </si>
  <si>
    <t>Nunavut</t>
  </si>
  <si>
    <t xml:space="preserve">Acadia </t>
  </si>
  <si>
    <t xml:space="preserve">Nova Scotia College of Art and Design </t>
  </si>
  <si>
    <t xml:space="preserve">Concordia </t>
  </si>
  <si>
    <t xml:space="preserve">   ENAP</t>
  </si>
  <si>
    <t xml:space="preserve">   INRS</t>
  </si>
  <si>
    <t xml:space="preserve">McGill </t>
  </si>
  <si>
    <t xml:space="preserve">   UQAC</t>
  </si>
  <si>
    <t xml:space="preserve">   UQAM</t>
  </si>
  <si>
    <t xml:space="preserve">   UQAR</t>
  </si>
  <si>
    <t xml:space="preserve">   UQTR</t>
  </si>
  <si>
    <t xml:space="preserve">   UQO</t>
  </si>
  <si>
    <t>Conrad Grebel UC</t>
  </si>
  <si>
    <t xml:space="preserve">McMaster </t>
  </si>
  <si>
    <t xml:space="preserve">OCAD </t>
  </si>
  <si>
    <t xml:space="preserve">Saint Paul </t>
  </si>
  <si>
    <t xml:space="preserve">Trent </t>
  </si>
  <si>
    <t>First Nations University of Canada</t>
  </si>
  <si>
    <t>Royal Roads University</t>
  </si>
  <si>
    <t>Simon Fraser University</t>
  </si>
  <si>
    <t>The University of British Columbia</t>
  </si>
  <si>
    <t>Thompson Rivers University</t>
  </si>
  <si>
    <t>Trinity Western University</t>
  </si>
  <si>
    <t>University of Northern British Columbia</t>
  </si>
  <si>
    <t>University of Victoria</t>
  </si>
  <si>
    <t>Vancouver Island University</t>
  </si>
  <si>
    <t xml:space="preserve">Saint Mary's </t>
  </si>
  <si>
    <t>King's College (Halifax)</t>
  </si>
  <si>
    <t xml:space="preserve">Mount Allison </t>
  </si>
  <si>
    <t xml:space="preserve">St. Thomas </t>
  </si>
  <si>
    <t xml:space="preserve">Sherbrooke </t>
  </si>
  <si>
    <t xml:space="preserve">Lakehead </t>
  </si>
  <si>
    <t>OCAD</t>
  </si>
  <si>
    <t xml:space="preserve">Ryerson </t>
  </si>
  <si>
    <t xml:space="preserve">Western Ontario </t>
  </si>
  <si>
    <t xml:space="preserve">Ottawa </t>
  </si>
  <si>
    <t xml:space="preserve">York </t>
  </si>
  <si>
    <t xml:space="preserve">Athabasca </t>
  </si>
  <si>
    <t>Concordia UC (Alberta)</t>
  </si>
  <si>
    <t>King's UC (Edmonton)</t>
  </si>
  <si>
    <t xml:space="preserve">Simon Fraser </t>
  </si>
  <si>
    <t xml:space="preserve">Thompson Rivers </t>
  </si>
  <si>
    <t xml:space="preserve">Trinity Western </t>
  </si>
  <si>
    <t xml:space="preserve">Vancouver Island </t>
  </si>
  <si>
    <t>No affiliation / Sans affiliation</t>
  </si>
  <si>
    <t>Not Specified / Non précisé</t>
  </si>
  <si>
    <t>University of King's College (Halifax)</t>
  </si>
  <si>
    <t>Wycliffe College</t>
  </si>
  <si>
    <t>University of St. Michael's College</t>
  </si>
  <si>
    <t>CSP - 2013-08-28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</si>
</sst>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</numFmts>
  <fonts count="20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1" fillId="0" borderId="0"/>
  </cellStyleXfs>
  <cellXfs count="312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164" fontId="2" fillId="0" borderId="0" xfId="1" applyNumberFormat="1" applyFont="1" applyFill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0" fontId="3" fillId="0" borderId="0" xfId="2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1" fontId="7" fillId="0" borderId="0" xfId="0" applyNumberFormat="1" applyFont="1" applyFill="1" applyBorder="1"/>
    <xf numFmtId="0" fontId="11" fillId="0" borderId="0" xfId="4" applyFont="1" applyFill="1" applyBorder="1"/>
    <xf numFmtId="0" fontId="12" fillId="0" borderId="0" xfId="4" applyFont="1" applyFill="1" applyBorder="1"/>
    <xf numFmtId="41" fontId="7" fillId="0" borderId="0" xfId="5" applyNumberFormat="1" applyFont="1" applyFill="1" applyBorder="1" applyAlignment="1">
      <alignment horizontal="center"/>
    </xf>
    <xf numFmtId="41" fontId="12" fillId="0" borderId="0" xfId="4" applyNumberFormat="1" applyFont="1" applyFill="1" applyBorder="1"/>
    <xf numFmtId="0" fontId="7" fillId="0" borderId="0" xfId="5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0" fontId="3" fillId="0" borderId="0" xfId="5" applyNumberFormat="1" applyFont="1" applyFill="1" applyBorder="1"/>
    <xf numFmtId="0" fontId="7" fillId="0" borderId="0" xfId="5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horizontal="left" vertical="center" wrapText="1"/>
    </xf>
    <xf numFmtId="0" fontId="7" fillId="0" borderId="2" xfId="3" applyFont="1" applyFill="1" applyBorder="1" applyAlignment="1" applyProtection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" applyFont="1" applyFill="1" applyBorder="1" applyAlignment="1" applyProtection="1">
      <alignment horizontal="left" vertical="center"/>
    </xf>
    <xf numFmtId="164" fontId="13" fillId="0" borderId="0" xfId="1" applyNumberFormat="1" applyFont="1" applyFill="1" applyBorder="1" applyAlignment="1">
      <alignment horizontal="centerContinuous"/>
    </xf>
    <xf numFmtId="0" fontId="13" fillId="0" borderId="0" xfId="2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applyFont="1" applyFill="1" applyBorder="1"/>
    <xf numFmtId="0" fontId="15" fillId="0" borderId="0" xfId="6" applyFont="1" applyFill="1" applyBorder="1" applyAlignment="1">
      <alignment horizontal="centerContinuous"/>
    </xf>
    <xf numFmtId="41" fontId="15" fillId="0" borderId="0" xfId="4" applyNumberFormat="1" applyFont="1" applyFill="1" applyBorder="1" applyAlignment="1">
      <alignment horizontal="center" wrapText="1"/>
    </xf>
    <xf numFmtId="165" fontId="15" fillId="0" borderId="0" xfId="4" applyNumberFormat="1" applyFont="1" applyFill="1" applyBorder="1" applyAlignment="1">
      <alignment horizontal="center" wrapText="1"/>
    </xf>
    <xf numFmtId="0" fontId="16" fillId="0" borderId="0" xfId="6" applyFont="1" applyFill="1" applyBorder="1"/>
    <xf numFmtId="0" fontId="16" fillId="2" borderId="4" xfId="6" applyFont="1" applyFill="1" applyBorder="1" applyAlignment="1">
      <alignment horizontal="right" wrapText="1"/>
    </xf>
    <xf numFmtId="0" fontId="16" fillId="0" borderId="0" xfId="6" applyFont="1" applyFill="1" applyBorder="1" applyAlignment="1">
      <alignment horizontal="centerContinuous"/>
    </xf>
    <xf numFmtId="0" fontId="16" fillId="0" borderId="0" xfId="6" applyFont="1" applyFill="1" applyBorder="1" applyAlignment="1">
      <alignment horizontal="centerContinuous" vertical="center"/>
    </xf>
    <xf numFmtId="0" fontId="16" fillId="2" borderId="2" xfId="6" applyFont="1" applyFill="1" applyBorder="1" applyAlignment="1">
      <alignment horizontal="left" wrapText="1"/>
    </xf>
    <xf numFmtId="41" fontId="16" fillId="2" borderId="7" xfId="4" applyNumberFormat="1" applyFont="1" applyFill="1" applyBorder="1" applyAlignment="1">
      <alignment horizontal="right" wrapText="1"/>
    </xf>
    <xf numFmtId="0" fontId="16" fillId="0" borderId="0" xfId="6" applyFont="1" applyFill="1" applyBorder="1" applyAlignment="1">
      <alignment horizontal="right"/>
    </xf>
    <xf numFmtId="165" fontId="16" fillId="2" borderId="8" xfId="4" applyNumberFormat="1" applyFont="1" applyFill="1" applyBorder="1" applyAlignment="1">
      <alignment horizontal="right" wrapText="1"/>
    </xf>
    <xf numFmtId="165" fontId="16" fillId="0" borderId="0" xfId="6" applyNumberFormat="1" applyFont="1" applyFill="1" applyBorder="1" applyAlignment="1">
      <alignment horizontal="right"/>
    </xf>
    <xf numFmtId="0" fontId="16" fillId="2" borderId="3" xfId="6" applyFont="1" applyFill="1" applyBorder="1" applyAlignment="1">
      <alignment horizontal="left"/>
    </xf>
    <xf numFmtId="41" fontId="16" fillId="2" borderId="9" xfId="4" applyNumberFormat="1" applyFont="1" applyFill="1" applyBorder="1" applyAlignment="1">
      <alignment horizontal="right"/>
    </xf>
    <xf numFmtId="165" fontId="16" fillId="2" borderId="10" xfId="4" applyNumberFormat="1" applyFont="1" applyFill="1" applyBorder="1" applyAlignment="1">
      <alignment horizontal="right"/>
    </xf>
    <xf numFmtId="0" fontId="17" fillId="0" borderId="0" xfId="6" applyFont="1" applyFill="1" applyBorder="1" applyAlignment="1">
      <alignment horizontal="left" vertical="center"/>
    </xf>
    <xf numFmtId="0" fontId="17" fillId="0" borderId="0" xfId="6" applyFont="1" applyFill="1" applyBorder="1" applyAlignment="1">
      <alignment horizontal="right" vertical="center"/>
    </xf>
    <xf numFmtId="41" fontId="17" fillId="0" borderId="0" xfId="0" applyNumberFormat="1" applyFont="1" applyAlignment="1">
      <alignment vertical="center"/>
    </xf>
    <xf numFmtId="41" fontId="17" fillId="0" borderId="0" xfId="5" applyNumberFormat="1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vertical="center"/>
    </xf>
    <xf numFmtId="0" fontId="17" fillId="2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41" fontId="17" fillId="2" borderId="5" xfId="6" applyNumberFormat="1" applyFont="1" applyFill="1" applyBorder="1" applyAlignment="1">
      <alignment horizontal="center"/>
    </xf>
    <xf numFmtId="41" fontId="17" fillId="0" borderId="0" xfId="0" applyNumberFormat="1" applyFont="1" applyFill="1" applyBorder="1" applyAlignment="1">
      <alignment horizontal="right"/>
    </xf>
    <xf numFmtId="165" fontId="17" fillId="2" borderId="6" xfId="1" applyNumberFormat="1" applyFont="1" applyFill="1" applyBorder="1" applyAlignment="1">
      <alignment horizontal="center"/>
    </xf>
    <xf numFmtId="0" fontId="17" fillId="0" borderId="0" xfId="6" applyFont="1" applyFill="1" applyBorder="1"/>
    <xf numFmtId="0" fontId="16" fillId="2" borderId="2" xfId="4" applyFont="1" applyFill="1" applyBorder="1" applyAlignment="1">
      <alignment horizontal="left"/>
    </xf>
    <xf numFmtId="41" fontId="16" fillId="2" borderId="7" xfId="6" applyNumberFormat="1" applyFont="1" applyFill="1" applyBorder="1" applyAlignment="1">
      <alignment horizontal="center"/>
    </xf>
    <xf numFmtId="41" fontId="16" fillId="0" borderId="0" xfId="6" applyNumberFormat="1" applyFont="1" applyFill="1" applyBorder="1" applyAlignment="1">
      <alignment horizontal="right"/>
    </xf>
    <xf numFmtId="165" fontId="16" fillId="2" borderId="8" xfId="1" applyNumberFormat="1" applyFont="1" applyFill="1" applyBorder="1" applyAlignment="1">
      <alignment horizontal="center" vertical="top"/>
    </xf>
    <xf numFmtId="0" fontId="17" fillId="2" borderId="3" xfId="0" applyFont="1" applyFill="1" applyBorder="1"/>
    <xf numFmtId="0" fontId="17" fillId="0" borderId="0" xfId="0" applyFont="1" applyFill="1" applyBorder="1"/>
    <xf numFmtId="41" fontId="17" fillId="2" borderId="9" xfId="6" applyNumberFormat="1" applyFont="1" applyFill="1" applyBorder="1" applyAlignment="1">
      <alignment horizontal="center"/>
    </xf>
    <xf numFmtId="41" fontId="17" fillId="0" borderId="0" xfId="0" applyNumberFormat="1" applyFont="1" applyFill="1" applyBorder="1"/>
    <xf numFmtId="165" fontId="17" fillId="2" borderId="10" xfId="1" applyNumberFormat="1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41" fontId="17" fillId="0" borderId="0" xfId="6" applyNumberFormat="1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5" fontId="17" fillId="0" borderId="0" xfId="0" applyNumberFormat="1" applyFont="1" applyFill="1" applyBorder="1"/>
    <xf numFmtId="0" fontId="18" fillId="0" borderId="0" xfId="4" applyFont="1" applyFill="1" applyBorder="1"/>
    <xf numFmtId="41" fontId="17" fillId="0" borderId="0" xfId="5" applyNumberFormat="1" applyFont="1" applyFill="1" applyBorder="1" applyAlignment="1">
      <alignment horizontal="center"/>
    </xf>
    <xf numFmtId="41" fontId="18" fillId="0" borderId="0" xfId="4" applyNumberFormat="1" applyFont="1" applyFill="1" applyBorder="1"/>
    <xf numFmtId="165" fontId="17" fillId="0" borderId="0" xfId="5" applyNumberFormat="1" applyFont="1" applyFill="1" applyBorder="1" applyAlignment="1">
      <alignment horizontal="center"/>
    </xf>
    <xf numFmtId="165" fontId="18" fillId="0" borderId="0" xfId="4" applyNumberFormat="1" applyFont="1" applyFill="1" applyBorder="1"/>
    <xf numFmtId="0" fontId="14" fillId="0" borderId="0" xfId="5" applyNumberFormat="1" applyFont="1" applyFill="1" applyBorder="1"/>
    <xf numFmtId="3" fontId="14" fillId="0" borderId="0" xfId="5" applyNumberFormat="1" applyFont="1" applyFill="1" applyBorder="1"/>
    <xf numFmtId="0" fontId="17" fillId="0" borderId="0" xfId="5" applyFont="1" applyFill="1" applyBorder="1" applyAlignment="1">
      <alignment horizontal="left"/>
    </xf>
    <xf numFmtId="41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165" fontId="14" fillId="0" borderId="0" xfId="1" applyNumberFormat="1" applyFont="1" applyFill="1" applyBorder="1"/>
    <xf numFmtId="0" fontId="15" fillId="0" borderId="0" xfId="8" applyFont="1" applyFill="1" applyBorder="1" applyAlignment="1">
      <alignment horizontal="centerContinuous"/>
    </xf>
    <xf numFmtId="0" fontId="16" fillId="0" borderId="0" xfId="8" applyFont="1" applyFill="1" applyBorder="1"/>
    <xf numFmtId="0" fontId="16" fillId="2" borderId="4" xfId="8" applyFont="1" applyFill="1" applyBorder="1" applyAlignment="1">
      <alignment horizontal="right"/>
    </xf>
    <xf numFmtId="0" fontId="16" fillId="0" borderId="0" xfId="8" applyFont="1" applyFill="1" applyBorder="1" applyAlignment="1">
      <alignment horizontal="centerContinuous"/>
    </xf>
    <xf numFmtId="0" fontId="16" fillId="2" borderId="2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center"/>
    </xf>
    <xf numFmtId="0" fontId="16" fillId="2" borderId="3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center"/>
    </xf>
    <xf numFmtId="0" fontId="17" fillId="0" borderId="0" xfId="8" applyFont="1" applyFill="1" applyBorder="1"/>
    <xf numFmtId="0" fontId="17" fillId="0" borderId="0" xfId="8" applyFont="1" applyFill="1" applyBorder="1" applyAlignment="1">
      <alignment horizontal="left" vertical="center"/>
    </xf>
    <xf numFmtId="0" fontId="17" fillId="0" borderId="0" xfId="8" applyFont="1" applyFill="1" applyBorder="1" applyAlignment="1">
      <alignment horizontal="right" vertical="center"/>
    </xf>
    <xf numFmtId="0" fontId="17" fillId="0" borderId="0" xfId="8" applyFont="1" applyFill="1" applyBorder="1" applyAlignment="1">
      <alignment vertical="center"/>
    </xf>
    <xf numFmtId="0" fontId="17" fillId="2" borderId="4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right"/>
    </xf>
    <xf numFmtId="41" fontId="17" fillId="2" borderId="5" xfId="8" applyNumberFormat="1" applyFont="1" applyFill="1" applyBorder="1" applyAlignment="1">
      <alignment horizontal="center"/>
    </xf>
    <xf numFmtId="41" fontId="17" fillId="0" borderId="0" xfId="8" applyNumberFormat="1" applyFont="1" applyFill="1" applyBorder="1" applyAlignment="1">
      <alignment horizontal="right"/>
    </xf>
    <xf numFmtId="0" fontId="16" fillId="0" borderId="0" xfId="8" applyFont="1" applyFill="1" applyBorder="1" applyAlignment="1">
      <alignment horizontal="left"/>
    </xf>
    <xf numFmtId="41" fontId="16" fillId="2" borderId="7" xfId="8" applyNumberFormat="1" applyFont="1" applyFill="1" applyBorder="1" applyAlignment="1">
      <alignment horizontal="center"/>
    </xf>
    <xf numFmtId="41" fontId="16" fillId="0" borderId="0" xfId="8" applyNumberFormat="1" applyFont="1" applyFill="1" applyBorder="1" applyAlignment="1">
      <alignment horizontal="right"/>
    </xf>
    <xf numFmtId="0" fontId="16" fillId="0" borderId="0" xfId="8" applyFont="1" applyFill="1" applyBorder="1" applyAlignment="1">
      <alignment horizontal="right"/>
    </xf>
    <xf numFmtId="0" fontId="17" fillId="2" borderId="3" xfId="8" applyFont="1" applyFill="1" applyBorder="1" applyAlignment="1">
      <alignment horizontal="center"/>
    </xf>
    <xf numFmtId="41" fontId="17" fillId="2" borderId="9" xfId="8" applyNumberFormat="1" applyFont="1" applyFill="1" applyBorder="1" applyAlignment="1">
      <alignment horizontal="center"/>
    </xf>
    <xf numFmtId="41" fontId="17" fillId="0" borderId="0" xfId="8" applyNumberFormat="1" applyFont="1" applyFill="1" applyBorder="1" applyAlignment="1">
      <alignment horizontal="center"/>
    </xf>
    <xf numFmtId="165" fontId="17" fillId="2" borderId="10" xfId="5" applyNumberFormat="1" applyFont="1" applyFill="1" applyBorder="1" applyAlignment="1">
      <alignment horizontal="center"/>
    </xf>
    <xf numFmtId="3" fontId="14" fillId="0" borderId="0" xfId="5" applyNumberFormat="1" applyFont="1" applyFill="1" applyBorder="1" applyAlignment="1">
      <alignment horizontal="center"/>
    </xf>
    <xf numFmtId="41" fontId="14" fillId="0" borderId="0" xfId="8" applyNumberFormat="1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6" fillId="0" borderId="0" xfId="1" applyFont="1" applyFill="1" applyBorder="1"/>
    <xf numFmtId="0" fontId="16" fillId="2" borderId="4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 wrapText="1"/>
    </xf>
    <xf numFmtId="0" fontId="16" fillId="2" borderId="3" xfId="1" applyFont="1" applyFill="1" applyBorder="1" applyAlignment="1">
      <alignment horizontal="center" wrapText="1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2" borderId="4" xfId="1" applyFont="1" applyFill="1" applyBorder="1" applyAlignment="1">
      <alignment horizontal="centerContinuous"/>
    </xf>
    <xf numFmtId="0" fontId="17" fillId="0" borderId="0" xfId="1" applyFont="1" applyFill="1" applyBorder="1" applyAlignment="1">
      <alignment horizontal="center"/>
    </xf>
    <xf numFmtId="41" fontId="17" fillId="2" borderId="5" xfId="1" applyNumberFormat="1" applyFont="1" applyFill="1" applyBorder="1" applyAlignment="1">
      <alignment horizontal="center"/>
    </xf>
    <xf numFmtId="41" fontId="17" fillId="0" borderId="0" xfId="1" applyNumberFormat="1" applyFont="1" applyFill="1" applyBorder="1" applyAlignment="1">
      <alignment horizontal="center"/>
    </xf>
    <xf numFmtId="3" fontId="17" fillId="0" borderId="0" xfId="1" applyNumberFormat="1" applyFont="1" applyFill="1" applyBorder="1" applyAlignment="1">
      <alignment horizontal="center"/>
    </xf>
    <xf numFmtId="0" fontId="17" fillId="0" borderId="0" xfId="1" applyFont="1" applyFill="1" applyBorder="1"/>
    <xf numFmtId="0" fontId="16" fillId="2" borderId="2" xfId="4" applyFont="1" applyFill="1" applyBorder="1" applyAlignment="1">
      <alignment horizontal="center"/>
    </xf>
    <xf numFmtId="41" fontId="16" fillId="2" borderId="7" xfId="1" applyNumberFormat="1" applyFont="1" applyFill="1" applyBorder="1" applyAlignment="1">
      <alignment horizontal="center"/>
    </xf>
    <xf numFmtId="41" fontId="16" fillId="0" borderId="0" xfId="1" applyNumberFormat="1" applyFont="1" applyFill="1" applyBorder="1" applyAlignment="1">
      <alignment horizontal="center"/>
    </xf>
    <xf numFmtId="3" fontId="16" fillId="0" borderId="0" xfId="1" applyNumberFormat="1" applyFont="1" applyFill="1" applyBorder="1" applyAlignment="1">
      <alignment horizontal="center"/>
    </xf>
    <xf numFmtId="0" fontId="16" fillId="2" borderId="3" xfId="1" applyFont="1" applyFill="1" applyBorder="1" applyAlignment="1">
      <alignment horizontal="center"/>
    </xf>
    <xf numFmtId="41" fontId="16" fillId="2" borderId="9" xfId="1" applyNumberFormat="1" applyFont="1" applyFill="1" applyBorder="1" applyAlignment="1">
      <alignment horizontal="center"/>
    </xf>
    <xf numFmtId="41" fontId="15" fillId="0" borderId="0" xfId="1" applyNumberFormat="1" applyFont="1" applyFill="1" applyBorder="1" applyAlignment="1">
      <alignment horizontal="center"/>
    </xf>
    <xf numFmtId="3" fontId="15" fillId="0" borderId="0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41" fontId="14" fillId="0" borderId="0" xfId="1" applyNumberFormat="1" applyFont="1" applyFill="1" applyBorder="1" applyAlignment="1">
      <alignment horizontal="center"/>
    </xf>
    <xf numFmtId="3" fontId="14" fillId="0" borderId="0" xfId="1" applyNumberFormat="1" applyFont="1" applyFill="1" applyBorder="1" applyAlignment="1">
      <alignment horizontal="center"/>
    </xf>
    <xf numFmtId="0" fontId="14" fillId="0" borderId="0" xfId="1" applyFont="1" applyFill="1" applyBorder="1"/>
    <xf numFmtId="0" fontId="15" fillId="0" borderId="0" xfId="12" applyFont="1" applyFill="1" applyBorder="1" applyAlignment="1">
      <alignment horizontal="center"/>
    </xf>
    <xf numFmtId="166" fontId="15" fillId="0" borderId="0" xfId="4" applyNumberFormat="1" applyFont="1" applyFill="1" applyBorder="1" applyAlignment="1">
      <alignment horizontal="centerContinuous"/>
    </xf>
    <xf numFmtId="0" fontId="16" fillId="0" borderId="0" xfId="12" applyFont="1" applyFill="1" applyBorder="1"/>
    <xf numFmtId="0" fontId="16" fillId="2" borderId="4" xfId="12" applyFont="1" applyFill="1" applyBorder="1" applyAlignment="1">
      <alignment horizontal="center" vertical="center"/>
    </xf>
    <xf numFmtId="166" fontId="16" fillId="0" borderId="0" xfId="4" applyNumberFormat="1" applyFont="1" applyFill="1" applyBorder="1" applyAlignment="1">
      <alignment horizontal="centerContinuous" vertical="center"/>
    </xf>
    <xf numFmtId="0" fontId="16" fillId="0" borderId="0" xfId="12" applyFont="1" applyFill="1" applyBorder="1" applyAlignment="1">
      <alignment vertical="center"/>
    </xf>
    <xf numFmtId="0" fontId="16" fillId="2" borderId="2" xfId="12" applyFont="1" applyFill="1" applyBorder="1" applyAlignment="1">
      <alignment horizontal="left"/>
    </xf>
    <xf numFmtId="166" fontId="16" fillId="0" borderId="0" xfId="4" applyNumberFormat="1" applyFont="1" applyFill="1" applyBorder="1" applyAlignment="1">
      <alignment horizontal="right"/>
    </xf>
    <xf numFmtId="0" fontId="16" fillId="2" borderId="3" xfId="12" applyFont="1" applyFill="1" applyBorder="1" applyAlignment="1">
      <alignment horizontal="left"/>
    </xf>
    <xf numFmtId="166" fontId="17" fillId="0" borderId="0" xfId="12" applyNumberFormat="1" applyFont="1" applyFill="1" applyBorder="1" applyAlignment="1">
      <alignment horizontal="center"/>
    </xf>
    <xf numFmtId="0" fontId="17" fillId="0" borderId="0" xfId="12" applyFont="1" applyFill="1" applyBorder="1"/>
    <xf numFmtId="0" fontId="17" fillId="0" borderId="0" xfId="12" applyFont="1" applyFill="1" applyBorder="1" applyAlignment="1">
      <alignment horizontal="left" vertical="center" wrapText="1"/>
    </xf>
    <xf numFmtId="166" fontId="17" fillId="0" borderId="0" xfId="12" applyNumberFormat="1" applyFont="1" applyFill="1" applyBorder="1" applyAlignment="1">
      <alignment horizontal="center" vertical="center"/>
    </xf>
    <xf numFmtId="165" fontId="17" fillId="0" borderId="0" xfId="12" applyNumberFormat="1" applyFont="1" applyFill="1" applyBorder="1" applyAlignment="1">
      <alignment horizontal="center" vertical="center" wrapText="1"/>
    </xf>
    <xf numFmtId="0" fontId="17" fillId="0" borderId="0" xfId="12" applyFont="1" applyFill="1" applyBorder="1" applyAlignment="1">
      <alignment vertical="center"/>
    </xf>
    <xf numFmtId="0" fontId="17" fillId="2" borderId="4" xfId="12" applyFont="1" applyFill="1" applyBorder="1" applyAlignment="1">
      <alignment horizontal="right" vertical="top"/>
    </xf>
    <xf numFmtId="166" fontId="17" fillId="0" borderId="0" xfId="12" applyNumberFormat="1" applyFont="1" applyFill="1" applyBorder="1" applyAlignment="1">
      <alignment horizontal="center" vertical="top"/>
    </xf>
    <xf numFmtId="41" fontId="17" fillId="2" borderId="5" xfId="12" applyNumberFormat="1" applyFont="1" applyFill="1" applyBorder="1" applyAlignment="1">
      <alignment horizontal="center" vertical="top"/>
    </xf>
    <xf numFmtId="41" fontId="17" fillId="0" borderId="0" xfId="12" applyNumberFormat="1" applyFont="1" applyFill="1" applyBorder="1" applyAlignment="1">
      <alignment horizontal="center" vertical="top"/>
    </xf>
    <xf numFmtId="165" fontId="17" fillId="2" borderId="6" xfId="12" applyNumberFormat="1" applyFont="1" applyFill="1" applyBorder="1" applyAlignment="1">
      <alignment horizontal="center" vertical="top"/>
    </xf>
    <xf numFmtId="0" fontId="17" fillId="0" borderId="0" xfId="12" applyFont="1" applyFill="1" applyBorder="1" applyAlignment="1">
      <alignment vertical="top"/>
    </xf>
    <xf numFmtId="41" fontId="16" fillId="2" borderId="7" xfId="12" applyNumberFormat="1" applyFont="1" applyFill="1" applyBorder="1" applyAlignment="1">
      <alignment horizontal="center"/>
    </xf>
    <xf numFmtId="41" fontId="16" fillId="0" borderId="0" xfId="12" applyNumberFormat="1" applyFont="1" applyFill="1" applyBorder="1" applyAlignment="1">
      <alignment horizontal="center"/>
    </xf>
    <xf numFmtId="165" fontId="16" fillId="2" borderId="8" xfId="12" applyNumberFormat="1" applyFont="1" applyFill="1" applyBorder="1" applyAlignment="1">
      <alignment horizontal="center" vertical="top" wrapText="1"/>
    </xf>
    <xf numFmtId="166" fontId="16" fillId="0" borderId="0" xfId="12" applyNumberFormat="1" applyFont="1" applyFill="1" applyBorder="1" applyAlignment="1">
      <alignment horizontal="center"/>
    </xf>
    <xf numFmtId="0" fontId="17" fillId="2" borderId="3" xfId="12" applyFont="1" applyFill="1" applyBorder="1" applyAlignment="1">
      <alignment horizontal="center"/>
    </xf>
    <xf numFmtId="41" fontId="17" fillId="2" borderId="9" xfId="12" applyNumberFormat="1" applyFont="1" applyFill="1" applyBorder="1" applyAlignment="1">
      <alignment horizontal="center"/>
    </xf>
    <xf numFmtId="41" fontId="17" fillId="0" borderId="0" xfId="12" applyNumberFormat="1" applyFont="1" applyFill="1" applyBorder="1" applyAlignment="1">
      <alignment horizontal="center"/>
    </xf>
    <xf numFmtId="165" fontId="17" fillId="2" borderId="10" xfId="12" applyNumberFormat="1" applyFont="1" applyFill="1" applyBorder="1" applyAlignment="1">
      <alignment horizontal="center"/>
    </xf>
    <xf numFmtId="0" fontId="18" fillId="0" borderId="0" xfId="12" applyFont="1" applyFill="1" applyBorder="1"/>
    <xf numFmtId="165" fontId="17" fillId="0" borderId="0" xfId="12" applyNumberFormat="1" applyFont="1" applyFill="1" applyBorder="1" applyAlignment="1">
      <alignment horizontal="center"/>
    </xf>
    <xf numFmtId="0" fontId="14" fillId="0" borderId="0" xfId="12" applyFont="1" applyFill="1" applyBorder="1" applyAlignment="1">
      <alignment horizontal="center"/>
    </xf>
    <xf numFmtId="166" fontId="14" fillId="0" borderId="0" xfId="12" applyNumberFormat="1" applyFont="1" applyFill="1" applyBorder="1" applyAlignment="1">
      <alignment horizontal="center"/>
    </xf>
    <xf numFmtId="41" fontId="14" fillId="0" borderId="0" xfId="12" applyNumberFormat="1" applyFont="1" applyFill="1" applyBorder="1" applyAlignment="1">
      <alignment horizontal="center"/>
    </xf>
    <xf numFmtId="165" fontId="14" fillId="0" borderId="0" xfId="12" applyNumberFormat="1" applyFont="1" applyFill="1" applyBorder="1" applyAlignment="1">
      <alignment horizontal="center"/>
    </xf>
    <xf numFmtId="0" fontId="17" fillId="0" borderId="0" xfId="11" applyFont="1" applyFill="1" applyBorder="1" applyAlignment="1">
      <alignment horizontal="left"/>
    </xf>
    <xf numFmtId="41" fontId="17" fillId="0" borderId="0" xfId="11" applyNumberFormat="1" applyFont="1" applyFill="1" applyBorder="1" applyAlignment="1">
      <alignment horizontal="left"/>
    </xf>
    <xf numFmtId="41" fontId="17" fillId="0" borderId="0" xfId="10" applyNumberFormat="1" applyFont="1" applyFill="1" applyBorder="1" applyAlignment="1">
      <alignment horizontal="center"/>
    </xf>
    <xf numFmtId="165" fontId="17" fillId="0" borderId="0" xfId="10" applyNumberFormat="1" applyFont="1" applyFill="1" applyBorder="1" applyAlignment="1">
      <alignment horizontal="center"/>
    </xf>
    <xf numFmtId="0" fontId="16" fillId="2" borderId="4" xfId="11" applyFont="1" applyFill="1" applyBorder="1" applyAlignment="1">
      <alignment horizontal="left"/>
    </xf>
    <xf numFmtId="0" fontId="16" fillId="0" borderId="0" xfId="1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2" borderId="2" xfId="10" applyFont="1" applyFill="1" applyBorder="1" applyAlignment="1">
      <alignment horizontal="left"/>
    </xf>
    <xf numFmtId="0" fontId="16" fillId="0" borderId="0" xfId="10" applyFont="1" applyFill="1" applyBorder="1" applyAlignment="1">
      <alignment horizontal="center"/>
    </xf>
    <xf numFmtId="0" fontId="16" fillId="2" borderId="3" xfId="10" applyFont="1" applyFill="1" applyBorder="1" applyAlignment="1">
      <alignment horizontal="left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/>
    </xf>
    <xf numFmtId="41" fontId="17" fillId="2" borderId="5" xfId="0" applyNumberFormat="1" applyFont="1" applyFill="1" applyBorder="1" applyAlignment="1">
      <alignment horizontal="center" vertical="top"/>
    </xf>
    <xf numFmtId="41" fontId="17" fillId="0" borderId="0" xfId="0" applyNumberFormat="1" applyFont="1" applyFill="1" applyBorder="1" applyAlignment="1">
      <alignment horizontal="center" vertical="top"/>
    </xf>
    <xf numFmtId="165" fontId="17" fillId="2" borderId="6" xfId="0" applyNumberFormat="1" applyFont="1" applyFill="1" applyBorder="1" applyAlignment="1">
      <alignment horizontal="center" vertical="top"/>
    </xf>
    <xf numFmtId="165" fontId="17" fillId="2" borderId="6" xfId="1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6" fillId="0" borderId="0" xfId="10" applyFont="1" applyFill="1" applyBorder="1" applyAlignment="1">
      <alignment horizontal="right"/>
    </xf>
    <xf numFmtId="41" fontId="16" fillId="2" borderId="7" xfId="0" applyNumberFormat="1" applyFont="1" applyFill="1" applyBorder="1" applyAlignment="1">
      <alignment horizontal="center"/>
    </xf>
    <xf numFmtId="41" fontId="16" fillId="0" borderId="0" xfId="10" applyNumberFormat="1" applyFont="1" applyFill="1" applyBorder="1" applyAlignment="1">
      <alignment horizontal="right"/>
    </xf>
    <xf numFmtId="165" fontId="16" fillId="2" borderId="8" xfId="0" applyNumberFormat="1" applyFont="1" applyFill="1" applyBorder="1" applyAlignment="1">
      <alignment horizontal="center" vertical="top"/>
    </xf>
    <xf numFmtId="0" fontId="16" fillId="2" borderId="3" xfId="10" applyFont="1" applyFill="1" applyBorder="1"/>
    <xf numFmtId="0" fontId="16" fillId="0" borderId="0" xfId="10" applyFont="1" applyFill="1" applyBorder="1"/>
    <xf numFmtId="41" fontId="16" fillId="2" borderId="9" xfId="10" applyNumberFormat="1" applyFont="1" applyFill="1" applyBorder="1"/>
    <xf numFmtId="41" fontId="16" fillId="0" borderId="0" xfId="10" applyNumberFormat="1" applyFont="1" applyFill="1" applyBorder="1"/>
    <xf numFmtId="165" fontId="17" fillId="2" borderId="1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5" fillId="0" borderId="0" xfId="10" applyFont="1" applyFill="1" applyBorder="1" applyAlignment="1">
      <alignment horizontal="center"/>
    </xf>
    <xf numFmtId="165" fontId="15" fillId="0" borderId="0" xfId="6" applyNumberFormat="1" applyFont="1" applyFill="1" applyBorder="1" applyAlignment="1">
      <alignment horizontal="centerContinuous"/>
    </xf>
    <xf numFmtId="0" fontId="17" fillId="0" borderId="0" xfId="10" applyFont="1" applyFill="1" applyBorder="1" applyAlignment="1">
      <alignment horizontal="center"/>
    </xf>
    <xf numFmtId="0" fontId="16" fillId="2" borderId="4" xfId="10" applyFont="1" applyFill="1" applyBorder="1" applyAlignment="1">
      <alignment horizontal="center"/>
    </xf>
    <xf numFmtId="165" fontId="16" fillId="0" borderId="0" xfId="6" applyNumberFormat="1" applyFont="1" applyFill="1" applyBorder="1" applyAlignment="1">
      <alignment horizontal="centerContinuous"/>
    </xf>
    <xf numFmtId="0" fontId="16" fillId="0" borderId="0" xfId="10" applyFont="1" applyFill="1" applyBorder="1" applyAlignment="1">
      <alignment horizontal="left"/>
    </xf>
    <xf numFmtId="0" fontId="17" fillId="0" borderId="0" xfId="10" applyFont="1" applyFill="1" applyBorder="1"/>
    <xf numFmtId="0" fontId="17" fillId="0" borderId="0" xfId="10" applyFont="1" applyFill="1" applyBorder="1" applyAlignment="1">
      <alignment vertical="center" wrapText="1"/>
    </xf>
    <xf numFmtId="0" fontId="17" fillId="0" borderId="0" xfId="10" applyFont="1" applyFill="1" applyBorder="1" applyAlignment="1">
      <alignment vertical="center"/>
    </xf>
    <xf numFmtId="165" fontId="17" fillId="0" borderId="0" xfId="10" applyNumberFormat="1" applyFont="1" applyFill="1" applyBorder="1" applyAlignment="1">
      <alignment horizontal="center" vertical="center"/>
    </xf>
    <xf numFmtId="165" fontId="17" fillId="0" borderId="0" xfId="10" applyNumberFormat="1" applyFont="1" applyFill="1" applyBorder="1" applyAlignment="1">
      <alignment vertical="center"/>
    </xf>
    <xf numFmtId="0" fontId="17" fillId="2" borderId="4" xfId="10" applyFont="1" applyFill="1" applyBorder="1" applyAlignment="1">
      <alignment horizontal="right" vertical="top" wrapText="1"/>
    </xf>
    <xf numFmtId="0" fontId="17" fillId="0" borderId="0" xfId="10" applyFont="1" applyFill="1" applyBorder="1" applyAlignment="1">
      <alignment horizontal="right" vertical="top"/>
    </xf>
    <xf numFmtId="41" fontId="17" fillId="2" borderId="5" xfId="10" applyNumberFormat="1" applyFont="1" applyFill="1" applyBorder="1" applyAlignment="1">
      <alignment horizontal="center" vertical="top"/>
    </xf>
    <xf numFmtId="41" fontId="17" fillId="0" borderId="0" xfId="10" applyNumberFormat="1" applyFont="1" applyFill="1" applyBorder="1" applyAlignment="1">
      <alignment horizontal="right" vertical="top"/>
    </xf>
    <xf numFmtId="165" fontId="17" fillId="0" borderId="0" xfId="10" applyNumberFormat="1" applyFont="1" applyFill="1" applyBorder="1" applyAlignment="1">
      <alignment horizontal="right" vertical="top"/>
    </xf>
    <xf numFmtId="0" fontId="17" fillId="0" borderId="0" xfId="10" applyFont="1" applyFill="1" applyBorder="1" applyAlignment="1">
      <alignment vertical="top"/>
    </xf>
    <xf numFmtId="41" fontId="16" fillId="2" borderId="7" xfId="10" applyNumberFormat="1" applyFont="1" applyFill="1" applyBorder="1" applyAlignment="1">
      <alignment horizontal="center"/>
    </xf>
    <xf numFmtId="165" fontId="16" fillId="2" borderId="8" xfId="10" applyNumberFormat="1" applyFont="1" applyFill="1" applyBorder="1" applyAlignment="1">
      <alignment horizontal="center" vertical="top"/>
    </xf>
    <xf numFmtId="165" fontId="16" fillId="0" borderId="0" xfId="10" applyNumberFormat="1" applyFont="1" applyFill="1" applyBorder="1" applyAlignment="1">
      <alignment horizontal="right"/>
    </xf>
    <xf numFmtId="41" fontId="16" fillId="2" borderId="9" xfId="10" applyNumberFormat="1" applyFont="1" applyFill="1" applyBorder="1" applyAlignment="1">
      <alignment horizontal="center"/>
    </xf>
    <xf numFmtId="165" fontId="16" fillId="2" borderId="10" xfId="10" applyNumberFormat="1" applyFont="1" applyFill="1" applyBorder="1" applyAlignment="1">
      <alignment horizontal="center"/>
    </xf>
    <xf numFmtId="165" fontId="16" fillId="0" borderId="0" xfId="10" applyNumberFormat="1" applyFont="1" applyFill="1" applyBorder="1"/>
    <xf numFmtId="0" fontId="19" fillId="0" borderId="0" xfId="10" applyFont="1" applyFill="1" applyBorder="1" applyAlignment="1">
      <alignment horizontal="left"/>
    </xf>
    <xf numFmtId="41" fontId="19" fillId="0" borderId="0" xfId="10" applyNumberFormat="1" applyFont="1" applyFill="1" applyBorder="1" applyAlignment="1">
      <alignment horizontal="left"/>
    </xf>
    <xf numFmtId="165" fontId="19" fillId="0" borderId="0" xfId="10" applyNumberFormat="1" applyFont="1" applyFill="1" applyBorder="1" applyAlignment="1">
      <alignment horizontal="left"/>
    </xf>
    <xf numFmtId="165" fontId="17" fillId="0" borderId="0" xfId="10" applyNumberFormat="1" applyFont="1" applyFill="1" applyBorder="1"/>
    <xf numFmtId="0" fontId="16" fillId="2" borderId="4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 wrapText="1"/>
    </xf>
    <xf numFmtId="165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top"/>
    </xf>
    <xf numFmtId="165" fontId="17" fillId="0" borderId="0" xfId="0" applyNumberFormat="1" applyFont="1" applyFill="1" applyBorder="1" applyAlignment="1">
      <alignment vertical="top"/>
    </xf>
    <xf numFmtId="0" fontId="16" fillId="0" borderId="0" xfId="0" applyFont="1" applyFill="1" applyBorder="1"/>
    <xf numFmtId="41" fontId="16" fillId="0" borderId="0" xfId="0" applyNumberFormat="1" applyFont="1" applyFill="1" applyBorder="1"/>
    <xf numFmtId="165" fontId="16" fillId="0" borderId="0" xfId="0" applyNumberFormat="1" applyFont="1" applyFill="1" applyBorder="1"/>
    <xf numFmtId="41" fontId="17" fillId="2" borderId="9" xfId="0" applyNumberFormat="1" applyFont="1" applyFill="1" applyBorder="1"/>
    <xf numFmtId="165" fontId="17" fillId="2" borderId="10" xfId="0" applyNumberFormat="1" applyFont="1" applyFill="1" applyBorder="1"/>
    <xf numFmtId="0" fontId="18" fillId="0" borderId="0" xfId="9" applyFont="1" applyFill="1" applyBorder="1"/>
    <xf numFmtId="165" fontId="18" fillId="0" borderId="0" xfId="9" applyNumberFormat="1" applyFont="1" applyFill="1" applyBorder="1"/>
    <xf numFmtId="0" fontId="13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14" fillId="0" borderId="0" xfId="0" applyFont="1" applyFill="1" applyBorder="1"/>
    <xf numFmtId="0" fontId="15" fillId="0" borderId="0" xfId="5" applyFont="1" applyFill="1" applyBorder="1" applyAlignment="1">
      <alignment horizontal="center"/>
    </xf>
    <xf numFmtId="0" fontId="17" fillId="0" borderId="0" xfId="5" applyFont="1" applyFill="1" applyBorder="1"/>
    <xf numFmtId="0" fontId="16" fillId="2" borderId="4" xfId="5" applyFont="1" applyFill="1" applyBorder="1" applyAlignment="1">
      <alignment horizontal="center" wrapText="1"/>
    </xf>
    <xf numFmtId="0" fontId="17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/>
    </xf>
    <xf numFmtId="0" fontId="16" fillId="0" borderId="0" xfId="7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center" vertical="top"/>
    </xf>
    <xf numFmtId="41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7" fillId="0" borderId="0" xfId="5" applyFont="1" applyFill="1" applyBorder="1" applyAlignment="1">
      <alignment vertical="top"/>
    </xf>
    <xf numFmtId="165" fontId="17" fillId="0" borderId="0" xfId="5" applyNumberFormat="1" applyFont="1" applyFill="1" applyBorder="1" applyAlignment="1">
      <alignment vertical="top"/>
    </xf>
    <xf numFmtId="41" fontId="17" fillId="0" borderId="0" xfId="0" applyNumberFormat="1" applyFont="1" applyAlignment="1">
      <alignment vertical="top"/>
    </xf>
    <xf numFmtId="41" fontId="17" fillId="0" borderId="0" xfId="5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65" fontId="17" fillId="0" borderId="0" xfId="0" applyNumberFormat="1" applyFont="1" applyFill="1" applyBorder="1" applyAlignment="1">
      <alignment horizontal="center" vertical="top"/>
    </xf>
    <xf numFmtId="165" fontId="16" fillId="0" borderId="0" xfId="5" applyNumberFormat="1" applyFont="1" applyFill="1" applyBorder="1" applyAlignment="1">
      <alignment vertical="top"/>
    </xf>
    <xf numFmtId="41" fontId="17" fillId="0" borderId="0" xfId="0" applyNumberFormat="1" applyFont="1" applyFill="1" applyBorder="1" applyAlignment="1">
      <alignment vertical="top"/>
    </xf>
    <xf numFmtId="0" fontId="16" fillId="0" borderId="0" xfId="7" applyFont="1" applyFill="1" applyBorder="1" applyAlignment="1">
      <alignment horizontal="left" vertical="top"/>
    </xf>
    <xf numFmtId="0" fontId="17" fillId="0" borderId="0" xfId="7" applyFont="1" applyFill="1" applyBorder="1" applyAlignment="1">
      <alignment horizontal="left" vertical="top"/>
    </xf>
    <xf numFmtId="41" fontId="16" fillId="0" borderId="0" xfId="0" applyNumberFormat="1" applyFont="1" applyAlignment="1">
      <alignment vertical="top"/>
    </xf>
    <xf numFmtId="0" fontId="17" fillId="0" borderId="0" xfId="4" applyFont="1" applyFill="1" applyBorder="1" applyAlignment="1">
      <alignment horizontal="left" vertical="top" wrapText="1"/>
    </xf>
    <xf numFmtId="0" fontId="16" fillId="0" borderId="0" xfId="4" applyFont="1" applyFill="1" applyBorder="1" applyAlignment="1">
      <alignment horizontal="left" vertical="top"/>
    </xf>
    <xf numFmtId="0" fontId="17" fillId="0" borderId="0" xfId="4" applyFont="1" applyFill="1" applyBorder="1" applyAlignment="1">
      <alignment horizontal="left" vertical="top"/>
    </xf>
    <xf numFmtId="0" fontId="16" fillId="0" borderId="0" xfId="4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41" fontId="16" fillId="2" borderId="7" xfId="0" applyNumberFormat="1" applyFont="1" applyFill="1" applyBorder="1" applyAlignment="1">
      <alignment horizontal="center" vertical="top"/>
    </xf>
    <xf numFmtId="165" fontId="16" fillId="2" borderId="8" xfId="5" applyNumberFormat="1" applyFont="1" applyFill="1" applyBorder="1"/>
    <xf numFmtId="0" fontId="17" fillId="2" borderId="3" xfId="0" applyFont="1" applyFill="1" applyBorder="1" applyAlignment="1">
      <alignment vertical="top"/>
    </xf>
    <xf numFmtId="41" fontId="17" fillId="2" borderId="9" xfId="0" applyNumberFormat="1" applyFont="1" applyFill="1" applyBorder="1" applyAlignment="1">
      <alignment horizontal="center" vertical="top"/>
    </xf>
    <xf numFmtId="165" fontId="17" fillId="2" borderId="10" xfId="0" applyNumberFormat="1" applyFont="1" applyFill="1" applyBorder="1" applyAlignment="1">
      <alignment horizontal="center" vertical="top"/>
    </xf>
    <xf numFmtId="41" fontId="17" fillId="0" borderId="0" xfId="5" applyNumberFormat="1" applyFont="1" applyFill="1" applyBorder="1"/>
    <xf numFmtId="165" fontId="17" fillId="0" borderId="0" xfId="5" applyNumberFormat="1" applyFont="1" applyFill="1" applyBorder="1"/>
    <xf numFmtId="164" fontId="13" fillId="0" borderId="0" xfId="4" applyNumberFormat="1" applyFont="1" applyFill="1" applyBorder="1" applyAlignment="1">
      <alignment horizontal="centerContinuous"/>
    </xf>
    <xf numFmtId="165" fontId="13" fillId="0" borderId="0" xfId="4" applyNumberFormat="1" applyFont="1" applyFill="1" applyBorder="1" applyAlignment="1">
      <alignment horizontal="centerContinuous"/>
    </xf>
    <xf numFmtId="41" fontId="14" fillId="0" borderId="0" xfId="4" applyNumberFormat="1" applyFont="1" applyFill="1" applyBorder="1" applyAlignment="1">
      <alignment horizontal="centerContinuous"/>
    </xf>
    <xf numFmtId="165" fontId="14" fillId="0" borderId="0" xfId="4" applyNumberFormat="1" applyFont="1" applyFill="1" applyBorder="1" applyAlignment="1">
      <alignment horizontal="centerContinuous"/>
    </xf>
    <xf numFmtId="0" fontId="17" fillId="0" borderId="0" xfId="4" applyFont="1" applyFill="1" applyBorder="1"/>
    <xf numFmtId="0" fontId="16" fillId="2" borderId="4" xfId="4" applyFont="1" applyFill="1" applyBorder="1" applyAlignment="1">
      <alignment horizontal="center" wrapText="1"/>
    </xf>
    <xf numFmtId="0" fontId="17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left"/>
    </xf>
    <xf numFmtId="165" fontId="16" fillId="0" borderId="0" xfId="4" applyNumberFormat="1" applyFont="1" applyFill="1" applyBorder="1" applyAlignment="1">
      <alignment horizontal="right"/>
    </xf>
    <xf numFmtId="41" fontId="17" fillId="0" borderId="0" xfId="4" applyNumberFormat="1" applyFont="1" applyFill="1" applyBorder="1"/>
    <xf numFmtId="165" fontId="17" fillId="0" borderId="0" xfId="4" applyNumberFormat="1" applyFont="1" applyFill="1" applyBorder="1"/>
    <xf numFmtId="0" fontId="17" fillId="0" borderId="0" xfId="0" applyFont="1" applyFill="1" applyBorder="1" applyAlignment="1">
      <alignment vertical="top" wrapText="1"/>
    </xf>
    <xf numFmtId="0" fontId="1" fillId="0" borderId="0" xfId="13"/>
    <xf numFmtId="0" fontId="1" fillId="0" borderId="0" xfId="13" applyNumberFormat="1"/>
    <xf numFmtId="0" fontId="7" fillId="3" borderId="2" xfId="0" applyFont="1" applyFill="1" applyBorder="1" applyAlignment="1">
      <alignment horizontal="center" vertical="center"/>
    </xf>
    <xf numFmtId="0" fontId="7" fillId="3" borderId="2" xfId="3" applyFont="1" applyFill="1" applyBorder="1" applyAlignment="1" applyProtection="1">
      <alignment horizontal="left" vertical="center"/>
    </xf>
    <xf numFmtId="0" fontId="7" fillId="3" borderId="2" xfId="3" applyFont="1" applyFill="1" applyBorder="1" applyAlignment="1" applyProtection="1">
      <alignment horizontal="left" vertical="center" wrapText="1"/>
    </xf>
    <xf numFmtId="0" fontId="17" fillId="0" borderId="0" xfId="5" applyFont="1" applyFill="1" applyBorder="1" applyAlignment="1">
      <alignment horizontal="left" vertical="top" indent="2"/>
    </xf>
    <xf numFmtId="41" fontId="16" fillId="2" borderId="5" xfId="4" applyNumberFormat="1" applyFont="1" applyFill="1" applyBorder="1" applyAlignment="1">
      <alignment horizontal="center" wrapText="1"/>
    </xf>
    <xf numFmtId="41" fontId="16" fillId="2" borderId="6" xfId="4" applyNumberFormat="1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left" wrapText="1"/>
    </xf>
    <xf numFmtId="0" fontId="16" fillId="2" borderId="3" xfId="5" applyFont="1" applyFill="1" applyBorder="1" applyAlignment="1">
      <alignment horizontal="left" wrapText="1"/>
    </xf>
    <xf numFmtId="0" fontId="16" fillId="2" borderId="5" xfId="4" applyFont="1" applyFill="1" applyBorder="1" applyAlignment="1">
      <alignment horizontal="center" wrapText="1"/>
    </xf>
    <xf numFmtId="0" fontId="16" fillId="2" borderId="6" xfId="4" applyFont="1" applyFill="1" applyBorder="1" applyAlignment="1">
      <alignment horizontal="center" wrapText="1"/>
    </xf>
    <xf numFmtId="0" fontId="16" fillId="2" borderId="2" xfId="4" applyFont="1" applyFill="1" applyBorder="1" applyAlignment="1">
      <alignment horizontal="left" wrapText="1"/>
    </xf>
    <xf numFmtId="0" fontId="16" fillId="2" borderId="3" xfId="4" applyFont="1" applyFill="1" applyBorder="1" applyAlignment="1">
      <alignment horizontal="left" wrapText="1"/>
    </xf>
    <xf numFmtId="0" fontId="16" fillId="2" borderId="5" xfId="4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 wrapText="1"/>
    </xf>
  </cellXfs>
  <cellStyles count="14">
    <cellStyle name="Hyperlink" xfId="3" builtinId="8"/>
    <cellStyle name="Normal" xfId="0" builtinId="0"/>
    <cellStyle name="Normal 2" xfId="13"/>
    <cellStyle name="Normal_DFAFFIL" xfId="5"/>
    <cellStyle name="Normal_DFAWARD" xfId="4"/>
    <cellStyle name="Normal_DFCOM" xfId="12"/>
    <cellStyle name="Normal_DFDISC" xfId="10"/>
    <cellStyle name="Normal_DFGENDER" xfId="8"/>
    <cellStyle name="Normal_DFLANG" xfId="6"/>
    <cellStyle name="Normal_DFYEARIN" xfId="1"/>
    <cellStyle name="Normal_PDFDISC" xfId="11"/>
    <cellStyle name="Normal_PDFGENDR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workbookViewId="0">
      <selection activeCell="G9" sqref="G9"/>
    </sheetView>
  </sheetViews>
  <sheetFormatPr defaultRowHeight="15" x14ac:dyDescent="0.3"/>
  <cols>
    <col min="1" max="1" width="15.7109375" style="13" customWidth="1"/>
    <col min="2" max="2" width="1.42578125" style="13" customWidth="1"/>
    <col min="3" max="3" width="118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0" s="3" customFormat="1" ht="18" x14ac:dyDescent="0.35">
      <c r="A1" s="1" t="s">
        <v>0</v>
      </c>
      <c r="B1" s="1"/>
      <c r="C1" s="2"/>
    </row>
    <row r="2" spans="1:10" s="6" customFormat="1" ht="18" x14ac:dyDescent="0.35">
      <c r="A2" s="4" t="s">
        <v>202</v>
      </c>
      <c r="B2" s="5"/>
      <c r="C2" s="5"/>
    </row>
    <row r="3" spans="1:10" s="6" customFormat="1" ht="18" x14ac:dyDescent="0.35">
      <c r="A3" s="4" t="s">
        <v>203</v>
      </c>
      <c r="B3" s="5"/>
      <c r="C3" s="5"/>
    </row>
    <row r="4" spans="1:10" ht="21" x14ac:dyDescent="0.35">
      <c r="A4" s="7"/>
      <c r="B4" s="7"/>
    </row>
    <row r="5" spans="1:10" x14ac:dyDescent="0.3">
      <c r="A5" s="10" t="s">
        <v>1</v>
      </c>
      <c r="B5" s="11"/>
      <c r="C5" s="12" t="s">
        <v>2</v>
      </c>
    </row>
    <row r="6" spans="1:10" s="24" customFormat="1" ht="37.5" customHeight="1" x14ac:dyDescent="0.3">
      <c r="A6" s="26" t="s">
        <v>3</v>
      </c>
      <c r="B6" s="25"/>
      <c r="C6" s="27" t="s">
        <v>4</v>
      </c>
    </row>
    <row r="7" spans="1:10" s="24" customFormat="1" ht="37.5" customHeight="1" x14ac:dyDescent="0.3">
      <c r="A7" s="26" t="s">
        <v>5</v>
      </c>
      <c r="B7" s="25"/>
      <c r="C7" s="28" t="s">
        <v>6</v>
      </c>
    </row>
    <row r="8" spans="1:10" s="24" customFormat="1" ht="37.5" customHeight="1" x14ac:dyDescent="0.3">
      <c r="A8" s="298" t="s">
        <v>7</v>
      </c>
      <c r="B8" s="25"/>
      <c r="C8" s="300" t="s">
        <v>8</v>
      </c>
    </row>
    <row r="9" spans="1:10" s="24" customFormat="1" ht="37.5" customHeight="1" x14ac:dyDescent="0.3">
      <c r="A9" s="26" t="s">
        <v>9</v>
      </c>
      <c r="B9" s="25"/>
      <c r="C9" s="28" t="s">
        <v>10</v>
      </c>
    </row>
    <row r="10" spans="1:10" s="24" customFormat="1" ht="37.5" customHeight="1" x14ac:dyDescent="0.3">
      <c r="A10" s="26" t="s">
        <v>11</v>
      </c>
      <c r="B10" s="25"/>
      <c r="C10" s="28" t="s">
        <v>12</v>
      </c>
    </row>
    <row r="11" spans="1:10" s="24" customFormat="1" ht="37.5" customHeight="1" x14ac:dyDescent="0.3">
      <c r="A11" s="26" t="s">
        <v>13</v>
      </c>
      <c r="B11" s="25"/>
      <c r="C11" s="28" t="s">
        <v>14</v>
      </c>
    </row>
    <row r="12" spans="1:10" s="24" customFormat="1" ht="37.5" customHeight="1" x14ac:dyDescent="0.3">
      <c r="A12" s="298" t="s">
        <v>15</v>
      </c>
      <c r="B12" s="25"/>
      <c r="C12" s="299" t="s">
        <v>16</v>
      </c>
    </row>
    <row r="13" spans="1:10" s="24" customFormat="1" ht="37.5" customHeight="1" x14ac:dyDescent="0.3">
      <c r="A13" s="26" t="s">
        <v>17</v>
      </c>
      <c r="B13" s="25"/>
      <c r="C13" s="28" t="s">
        <v>18</v>
      </c>
    </row>
    <row r="14" spans="1:10" s="24" customFormat="1" ht="37.5" customHeight="1" x14ac:dyDescent="0.3">
      <c r="A14" s="29" t="s">
        <v>19</v>
      </c>
      <c r="B14" s="25"/>
      <c r="C14" s="30" t="s">
        <v>20</v>
      </c>
    </row>
    <row r="15" spans="1:10" x14ac:dyDescent="0.3">
      <c r="A15" s="8"/>
      <c r="C15" s="13"/>
    </row>
    <row r="16" spans="1:10" ht="15.75" x14ac:dyDescent="0.35">
      <c r="A16" s="74" t="s">
        <v>204</v>
      </c>
      <c r="B16" s="9"/>
      <c r="C16" s="14"/>
      <c r="D16" s="14"/>
      <c r="E16" s="14"/>
      <c r="F16" s="14"/>
      <c r="G16" s="14"/>
      <c r="H16" s="14"/>
      <c r="J16" s="14"/>
    </row>
    <row r="17" spans="1:18" s="21" customFormat="1" ht="18" x14ac:dyDescent="0.35">
      <c r="A17" s="15"/>
      <c r="B17" s="16"/>
      <c r="C17" s="17"/>
      <c r="D17" s="17"/>
      <c r="E17" s="18"/>
      <c r="F17" s="18"/>
      <c r="G17" s="17"/>
      <c r="H17" s="17"/>
      <c r="I17" s="16"/>
      <c r="J17" s="18"/>
      <c r="K17" s="19"/>
      <c r="L17" s="20"/>
      <c r="N17" s="22"/>
      <c r="R17" s="2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/>
  </sheetViews>
  <sheetFormatPr defaultRowHeight="18" x14ac:dyDescent="0.35"/>
  <cols>
    <col min="1" max="1" width="73.5703125" style="113" customWidth="1"/>
    <col min="2" max="3" width="1.5703125" style="113" customWidth="1"/>
    <col min="4" max="4" width="17.28515625" style="112" customWidth="1"/>
    <col min="5" max="5" width="17" style="86" customWidth="1"/>
    <col min="6" max="6" width="1.42578125" style="113" customWidth="1"/>
    <col min="7" max="252" width="9.140625" style="95"/>
    <col min="253" max="253" width="27.28515625" style="95" customWidth="1"/>
    <col min="254" max="254" width="1.5703125" style="95" customWidth="1"/>
    <col min="255" max="255" width="19.140625" style="95" customWidth="1"/>
    <col min="256" max="256" width="16.28515625" style="95" customWidth="1"/>
    <col min="257" max="257" width="1.5703125" style="95" customWidth="1"/>
    <col min="258" max="258" width="17.28515625" style="95" customWidth="1"/>
    <col min="259" max="259" width="11.7109375" style="95" bestFit="1" customWidth="1"/>
    <col min="260" max="260" width="1.42578125" style="95" customWidth="1"/>
    <col min="261" max="261" width="20.42578125" style="95" customWidth="1"/>
    <col min="262" max="262" width="15.28515625" style="95" customWidth="1"/>
    <col min="263" max="508" width="9.140625" style="95"/>
    <col min="509" max="509" width="27.28515625" style="95" customWidth="1"/>
    <col min="510" max="510" width="1.5703125" style="95" customWidth="1"/>
    <col min="511" max="511" width="19.140625" style="95" customWidth="1"/>
    <col min="512" max="512" width="16.28515625" style="95" customWidth="1"/>
    <col min="513" max="513" width="1.5703125" style="95" customWidth="1"/>
    <col min="514" max="514" width="17.28515625" style="95" customWidth="1"/>
    <col min="515" max="515" width="11.7109375" style="95" bestFit="1" customWidth="1"/>
    <col min="516" max="516" width="1.42578125" style="95" customWidth="1"/>
    <col min="517" max="517" width="20.42578125" style="95" customWidth="1"/>
    <col min="518" max="518" width="15.28515625" style="95" customWidth="1"/>
    <col min="519" max="764" width="9.140625" style="95"/>
    <col min="765" max="765" width="27.28515625" style="95" customWidth="1"/>
    <col min="766" max="766" width="1.5703125" style="95" customWidth="1"/>
    <col min="767" max="767" width="19.140625" style="95" customWidth="1"/>
    <col min="768" max="768" width="16.28515625" style="95" customWidth="1"/>
    <col min="769" max="769" width="1.5703125" style="95" customWidth="1"/>
    <col min="770" max="770" width="17.28515625" style="95" customWidth="1"/>
    <col min="771" max="771" width="11.7109375" style="95" bestFit="1" customWidth="1"/>
    <col min="772" max="772" width="1.42578125" style="95" customWidth="1"/>
    <col min="773" max="773" width="20.42578125" style="95" customWidth="1"/>
    <col min="774" max="774" width="15.28515625" style="95" customWidth="1"/>
    <col min="775" max="1020" width="9.140625" style="95"/>
    <col min="1021" max="1021" width="27.28515625" style="95" customWidth="1"/>
    <col min="1022" max="1022" width="1.5703125" style="95" customWidth="1"/>
    <col min="1023" max="1023" width="19.140625" style="95" customWidth="1"/>
    <col min="1024" max="1024" width="16.28515625" style="95" customWidth="1"/>
    <col min="1025" max="1025" width="1.5703125" style="95" customWidth="1"/>
    <col min="1026" max="1026" width="17.28515625" style="95" customWidth="1"/>
    <col min="1027" max="1027" width="11.7109375" style="95" bestFit="1" customWidth="1"/>
    <col min="1028" max="1028" width="1.42578125" style="95" customWidth="1"/>
    <col min="1029" max="1029" width="20.42578125" style="95" customWidth="1"/>
    <col min="1030" max="1030" width="15.28515625" style="95" customWidth="1"/>
    <col min="1031" max="1276" width="9.140625" style="95"/>
    <col min="1277" max="1277" width="27.28515625" style="95" customWidth="1"/>
    <col min="1278" max="1278" width="1.5703125" style="95" customWidth="1"/>
    <col min="1279" max="1279" width="19.140625" style="95" customWidth="1"/>
    <col min="1280" max="1280" width="16.28515625" style="95" customWidth="1"/>
    <col min="1281" max="1281" width="1.5703125" style="95" customWidth="1"/>
    <col min="1282" max="1282" width="17.28515625" style="95" customWidth="1"/>
    <col min="1283" max="1283" width="11.7109375" style="95" bestFit="1" customWidth="1"/>
    <col min="1284" max="1284" width="1.42578125" style="95" customWidth="1"/>
    <col min="1285" max="1285" width="20.42578125" style="95" customWidth="1"/>
    <col min="1286" max="1286" width="15.28515625" style="95" customWidth="1"/>
    <col min="1287" max="1532" width="9.140625" style="95"/>
    <col min="1533" max="1533" width="27.28515625" style="95" customWidth="1"/>
    <col min="1534" max="1534" width="1.5703125" style="95" customWidth="1"/>
    <col min="1535" max="1535" width="19.140625" style="95" customWidth="1"/>
    <col min="1536" max="1536" width="16.28515625" style="95" customWidth="1"/>
    <col min="1537" max="1537" width="1.5703125" style="95" customWidth="1"/>
    <col min="1538" max="1538" width="17.28515625" style="95" customWidth="1"/>
    <col min="1539" max="1539" width="11.7109375" style="95" bestFit="1" customWidth="1"/>
    <col min="1540" max="1540" width="1.42578125" style="95" customWidth="1"/>
    <col min="1541" max="1541" width="20.42578125" style="95" customWidth="1"/>
    <col min="1542" max="1542" width="15.28515625" style="95" customWidth="1"/>
    <col min="1543" max="1788" width="9.140625" style="95"/>
    <col min="1789" max="1789" width="27.28515625" style="95" customWidth="1"/>
    <col min="1790" max="1790" width="1.5703125" style="95" customWidth="1"/>
    <col min="1791" max="1791" width="19.140625" style="95" customWidth="1"/>
    <col min="1792" max="1792" width="16.28515625" style="95" customWidth="1"/>
    <col min="1793" max="1793" width="1.5703125" style="95" customWidth="1"/>
    <col min="1794" max="1794" width="17.28515625" style="95" customWidth="1"/>
    <col min="1795" max="1795" width="11.7109375" style="95" bestFit="1" customWidth="1"/>
    <col min="1796" max="1796" width="1.42578125" style="95" customWidth="1"/>
    <col min="1797" max="1797" width="20.42578125" style="95" customWidth="1"/>
    <col min="1798" max="1798" width="15.28515625" style="95" customWidth="1"/>
    <col min="1799" max="2044" width="9.140625" style="95"/>
    <col min="2045" max="2045" width="27.28515625" style="95" customWidth="1"/>
    <col min="2046" max="2046" width="1.5703125" style="95" customWidth="1"/>
    <col min="2047" max="2047" width="19.140625" style="95" customWidth="1"/>
    <col min="2048" max="2048" width="16.28515625" style="95" customWidth="1"/>
    <col min="2049" max="2049" width="1.5703125" style="95" customWidth="1"/>
    <col min="2050" max="2050" width="17.28515625" style="95" customWidth="1"/>
    <col min="2051" max="2051" width="11.7109375" style="95" bestFit="1" customWidth="1"/>
    <col min="2052" max="2052" width="1.42578125" style="95" customWidth="1"/>
    <col min="2053" max="2053" width="20.42578125" style="95" customWidth="1"/>
    <col min="2054" max="2054" width="15.28515625" style="95" customWidth="1"/>
    <col min="2055" max="2300" width="9.140625" style="95"/>
    <col min="2301" max="2301" width="27.28515625" style="95" customWidth="1"/>
    <col min="2302" max="2302" width="1.5703125" style="95" customWidth="1"/>
    <col min="2303" max="2303" width="19.140625" style="95" customWidth="1"/>
    <col min="2304" max="2304" width="16.28515625" style="95" customWidth="1"/>
    <col min="2305" max="2305" width="1.5703125" style="95" customWidth="1"/>
    <col min="2306" max="2306" width="17.28515625" style="95" customWidth="1"/>
    <col min="2307" max="2307" width="11.7109375" style="95" bestFit="1" customWidth="1"/>
    <col min="2308" max="2308" width="1.42578125" style="95" customWidth="1"/>
    <col min="2309" max="2309" width="20.42578125" style="95" customWidth="1"/>
    <col min="2310" max="2310" width="15.28515625" style="95" customWidth="1"/>
    <col min="2311" max="2556" width="9.140625" style="95"/>
    <col min="2557" max="2557" width="27.28515625" style="95" customWidth="1"/>
    <col min="2558" max="2558" width="1.5703125" style="95" customWidth="1"/>
    <col min="2559" max="2559" width="19.140625" style="95" customWidth="1"/>
    <col min="2560" max="2560" width="16.28515625" style="95" customWidth="1"/>
    <col min="2561" max="2561" width="1.5703125" style="95" customWidth="1"/>
    <col min="2562" max="2562" width="17.28515625" style="95" customWidth="1"/>
    <col min="2563" max="2563" width="11.7109375" style="95" bestFit="1" customWidth="1"/>
    <col min="2564" max="2564" width="1.42578125" style="95" customWidth="1"/>
    <col min="2565" max="2565" width="20.42578125" style="95" customWidth="1"/>
    <col min="2566" max="2566" width="15.28515625" style="95" customWidth="1"/>
    <col min="2567" max="2812" width="9.140625" style="95"/>
    <col min="2813" max="2813" width="27.28515625" style="95" customWidth="1"/>
    <col min="2814" max="2814" width="1.5703125" style="95" customWidth="1"/>
    <col min="2815" max="2815" width="19.140625" style="95" customWidth="1"/>
    <col min="2816" max="2816" width="16.28515625" style="95" customWidth="1"/>
    <col min="2817" max="2817" width="1.5703125" style="95" customWidth="1"/>
    <col min="2818" max="2818" width="17.28515625" style="95" customWidth="1"/>
    <col min="2819" max="2819" width="11.7109375" style="95" bestFit="1" customWidth="1"/>
    <col min="2820" max="2820" width="1.42578125" style="95" customWidth="1"/>
    <col min="2821" max="2821" width="20.42578125" style="95" customWidth="1"/>
    <col min="2822" max="2822" width="15.28515625" style="95" customWidth="1"/>
    <col min="2823" max="3068" width="9.140625" style="95"/>
    <col min="3069" max="3069" width="27.28515625" style="95" customWidth="1"/>
    <col min="3070" max="3070" width="1.5703125" style="95" customWidth="1"/>
    <col min="3071" max="3071" width="19.140625" style="95" customWidth="1"/>
    <col min="3072" max="3072" width="16.28515625" style="95" customWidth="1"/>
    <col min="3073" max="3073" width="1.5703125" style="95" customWidth="1"/>
    <col min="3074" max="3074" width="17.28515625" style="95" customWidth="1"/>
    <col min="3075" max="3075" width="11.7109375" style="95" bestFit="1" customWidth="1"/>
    <col min="3076" max="3076" width="1.42578125" style="95" customWidth="1"/>
    <col min="3077" max="3077" width="20.42578125" style="95" customWidth="1"/>
    <col min="3078" max="3078" width="15.28515625" style="95" customWidth="1"/>
    <col min="3079" max="3324" width="9.140625" style="95"/>
    <col min="3325" max="3325" width="27.28515625" style="95" customWidth="1"/>
    <col min="3326" max="3326" width="1.5703125" style="95" customWidth="1"/>
    <col min="3327" max="3327" width="19.140625" style="95" customWidth="1"/>
    <col min="3328" max="3328" width="16.28515625" style="95" customWidth="1"/>
    <col min="3329" max="3329" width="1.5703125" style="95" customWidth="1"/>
    <col min="3330" max="3330" width="17.28515625" style="95" customWidth="1"/>
    <col min="3331" max="3331" width="11.7109375" style="95" bestFit="1" customWidth="1"/>
    <col min="3332" max="3332" width="1.42578125" style="95" customWidth="1"/>
    <col min="3333" max="3333" width="20.42578125" style="95" customWidth="1"/>
    <col min="3334" max="3334" width="15.28515625" style="95" customWidth="1"/>
    <col min="3335" max="3580" width="9.140625" style="95"/>
    <col min="3581" max="3581" width="27.28515625" style="95" customWidth="1"/>
    <col min="3582" max="3582" width="1.5703125" style="95" customWidth="1"/>
    <col min="3583" max="3583" width="19.140625" style="95" customWidth="1"/>
    <col min="3584" max="3584" width="16.28515625" style="95" customWidth="1"/>
    <col min="3585" max="3585" width="1.5703125" style="95" customWidth="1"/>
    <col min="3586" max="3586" width="17.28515625" style="95" customWidth="1"/>
    <col min="3587" max="3587" width="11.7109375" style="95" bestFit="1" customWidth="1"/>
    <col min="3588" max="3588" width="1.42578125" style="95" customWidth="1"/>
    <col min="3589" max="3589" width="20.42578125" style="95" customWidth="1"/>
    <col min="3590" max="3590" width="15.28515625" style="95" customWidth="1"/>
    <col min="3591" max="3836" width="9.140625" style="95"/>
    <col min="3837" max="3837" width="27.28515625" style="95" customWidth="1"/>
    <col min="3838" max="3838" width="1.5703125" style="95" customWidth="1"/>
    <col min="3839" max="3839" width="19.140625" style="95" customWidth="1"/>
    <col min="3840" max="3840" width="16.28515625" style="95" customWidth="1"/>
    <col min="3841" max="3841" width="1.5703125" style="95" customWidth="1"/>
    <col min="3842" max="3842" width="17.28515625" style="95" customWidth="1"/>
    <col min="3843" max="3843" width="11.7109375" style="95" bestFit="1" customWidth="1"/>
    <col min="3844" max="3844" width="1.42578125" style="95" customWidth="1"/>
    <col min="3845" max="3845" width="20.42578125" style="95" customWidth="1"/>
    <col min="3846" max="3846" width="15.28515625" style="95" customWidth="1"/>
    <col min="3847" max="4092" width="9.140625" style="95"/>
    <col min="4093" max="4093" width="27.28515625" style="95" customWidth="1"/>
    <col min="4094" max="4094" width="1.5703125" style="95" customWidth="1"/>
    <col min="4095" max="4095" width="19.140625" style="95" customWidth="1"/>
    <col min="4096" max="4096" width="16.28515625" style="95" customWidth="1"/>
    <col min="4097" max="4097" width="1.5703125" style="95" customWidth="1"/>
    <col min="4098" max="4098" width="17.28515625" style="95" customWidth="1"/>
    <col min="4099" max="4099" width="11.7109375" style="95" bestFit="1" customWidth="1"/>
    <col min="4100" max="4100" width="1.42578125" style="95" customWidth="1"/>
    <col min="4101" max="4101" width="20.42578125" style="95" customWidth="1"/>
    <col min="4102" max="4102" width="15.28515625" style="95" customWidth="1"/>
    <col min="4103" max="4348" width="9.140625" style="95"/>
    <col min="4349" max="4349" width="27.28515625" style="95" customWidth="1"/>
    <col min="4350" max="4350" width="1.5703125" style="95" customWidth="1"/>
    <col min="4351" max="4351" width="19.140625" style="95" customWidth="1"/>
    <col min="4352" max="4352" width="16.28515625" style="95" customWidth="1"/>
    <col min="4353" max="4353" width="1.5703125" style="95" customWidth="1"/>
    <col min="4354" max="4354" width="17.28515625" style="95" customWidth="1"/>
    <col min="4355" max="4355" width="11.7109375" style="95" bestFit="1" customWidth="1"/>
    <col min="4356" max="4356" width="1.42578125" style="95" customWidth="1"/>
    <col min="4357" max="4357" width="20.42578125" style="95" customWidth="1"/>
    <col min="4358" max="4358" width="15.28515625" style="95" customWidth="1"/>
    <col min="4359" max="4604" width="9.140625" style="95"/>
    <col min="4605" max="4605" width="27.28515625" style="95" customWidth="1"/>
    <col min="4606" max="4606" width="1.5703125" style="95" customWidth="1"/>
    <col min="4607" max="4607" width="19.140625" style="95" customWidth="1"/>
    <col min="4608" max="4608" width="16.28515625" style="95" customWidth="1"/>
    <col min="4609" max="4609" width="1.5703125" style="95" customWidth="1"/>
    <col min="4610" max="4610" width="17.28515625" style="95" customWidth="1"/>
    <col min="4611" max="4611" width="11.7109375" style="95" bestFit="1" customWidth="1"/>
    <col min="4612" max="4612" width="1.42578125" style="95" customWidth="1"/>
    <col min="4613" max="4613" width="20.42578125" style="95" customWidth="1"/>
    <col min="4614" max="4614" width="15.28515625" style="95" customWidth="1"/>
    <col min="4615" max="4860" width="9.140625" style="95"/>
    <col min="4861" max="4861" width="27.28515625" style="95" customWidth="1"/>
    <col min="4862" max="4862" width="1.5703125" style="95" customWidth="1"/>
    <col min="4863" max="4863" width="19.140625" style="95" customWidth="1"/>
    <col min="4864" max="4864" width="16.28515625" style="95" customWidth="1"/>
    <col min="4865" max="4865" width="1.5703125" style="95" customWidth="1"/>
    <col min="4866" max="4866" width="17.28515625" style="95" customWidth="1"/>
    <col min="4867" max="4867" width="11.7109375" style="95" bestFit="1" customWidth="1"/>
    <col min="4868" max="4868" width="1.42578125" style="95" customWidth="1"/>
    <col min="4869" max="4869" width="20.42578125" style="95" customWidth="1"/>
    <col min="4870" max="4870" width="15.28515625" style="95" customWidth="1"/>
    <col min="4871" max="5116" width="9.140625" style="95"/>
    <col min="5117" max="5117" width="27.28515625" style="95" customWidth="1"/>
    <col min="5118" max="5118" width="1.5703125" style="95" customWidth="1"/>
    <col min="5119" max="5119" width="19.140625" style="95" customWidth="1"/>
    <col min="5120" max="5120" width="16.28515625" style="95" customWidth="1"/>
    <col min="5121" max="5121" width="1.5703125" style="95" customWidth="1"/>
    <col min="5122" max="5122" width="17.28515625" style="95" customWidth="1"/>
    <col min="5123" max="5123" width="11.7109375" style="95" bestFit="1" customWidth="1"/>
    <col min="5124" max="5124" width="1.42578125" style="95" customWidth="1"/>
    <col min="5125" max="5125" width="20.42578125" style="95" customWidth="1"/>
    <col min="5126" max="5126" width="15.28515625" style="95" customWidth="1"/>
    <col min="5127" max="5372" width="9.140625" style="95"/>
    <col min="5373" max="5373" width="27.28515625" style="95" customWidth="1"/>
    <col min="5374" max="5374" width="1.5703125" style="95" customWidth="1"/>
    <col min="5375" max="5375" width="19.140625" style="95" customWidth="1"/>
    <col min="5376" max="5376" width="16.28515625" style="95" customWidth="1"/>
    <col min="5377" max="5377" width="1.5703125" style="95" customWidth="1"/>
    <col min="5378" max="5378" width="17.28515625" style="95" customWidth="1"/>
    <col min="5379" max="5379" width="11.7109375" style="95" bestFit="1" customWidth="1"/>
    <col min="5380" max="5380" width="1.42578125" style="95" customWidth="1"/>
    <col min="5381" max="5381" width="20.42578125" style="95" customWidth="1"/>
    <col min="5382" max="5382" width="15.28515625" style="95" customWidth="1"/>
    <col min="5383" max="5628" width="9.140625" style="95"/>
    <col min="5629" max="5629" width="27.28515625" style="95" customWidth="1"/>
    <col min="5630" max="5630" width="1.5703125" style="95" customWidth="1"/>
    <col min="5631" max="5631" width="19.140625" style="95" customWidth="1"/>
    <col min="5632" max="5632" width="16.28515625" style="95" customWidth="1"/>
    <col min="5633" max="5633" width="1.5703125" style="95" customWidth="1"/>
    <col min="5634" max="5634" width="17.28515625" style="95" customWidth="1"/>
    <col min="5635" max="5635" width="11.7109375" style="95" bestFit="1" customWidth="1"/>
    <col min="5636" max="5636" width="1.42578125" style="95" customWidth="1"/>
    <col min="5637" max="5637" width="20.42578125" style="95" customWidth="1"/>
    <col min="5638" max="5638" width="15.28515625" style="95" customWidth="1"/>
    <col min="5639" max="5884" width="9.140625" style="95"/>
    <col min="5885" max="5885" width="27.28515625" style="95" customWidth="1"/>
    <col min="5886" max="5886" width="1.5703125" style="95" customWidth="1"/>
    <col min="5887" max="5887" width="19.140625" style="95" customWidth="1"/>
    <col min="5888" max="5888" width="16.28515625" style="95" customWidth="1"/>
    <col min="5889" max="5889" width="1.5703125" style="95" customWidth="1"/>
    <col min="5890" max="5890" width="17.28515625" style="95" customWidth="1"/>
    <col min="5891" max="5891" width="11.7109375" style="95" bestFit="1" customWidth="1"/>
    <col min="5892" max="5892" width="1.42578125" style="95" customWidth="1"/>
    <col min="5893" max="5893" width="20.42578125" style="95" customWidth="1"/>
    <col min="5894" max="5894" width="15.28515625" style="95" customWidth="1"/>
    <col min="5895" max="6140" width="9.140625" style="95"/>
    <col min="6141" max="6141" width="27.28515625" style="95" customWidth="1"/>
    <col min="6142" max="6142" width="1.5703125" style="95" customWidth="1"/>
    <col min="6143" max="6143" width="19.140625" style="95" customWidth="1"/>
    <col min="6144" max="6144" width="16.28515625" style="95" customWidth="1"/>
    <col min="6145" max="6145" width="1.5703125" style="95" customWidth="1"/>
    <col min="6146" max="6146" width="17.28515625" style="95" customWidth="1"/>
    <col min="6147" max="6147" width="11.7109375" style="95" bestFit="1" customWidth="1"/>
    <col min="6148" max="6148" width="1.42578125" style="95" customWidth="1"/>
    <col min="6149" max="6149" width="20.42578125" style="95" customWidth="1"/>
    <col min="6150" max="6150" width="15.28515625" style="95" customWidth="1"/>
    <col min="6151" max="6396" width="9.140625" style="95"/>
    <col min="6397" max="6397" width="27.28515625" style="95" customWidth="1"/>
    <col min="6398" max="6398" width="1.5703125" style="95" customWidth="1"/>
    <col min="6399" max="6399" width="19.140625" style="95" customWidth="1"/>
    <col min="6400" max="6400" width="16.28515625" style="95" customWidth="1"/>
    <col min="6401" max="6401" width="1.5703125" style="95" customWidth="1"/>
    <col min="6402" max="6402" width="17.28515625" style="95" customWidth="1"/>
    <col min="6403" max="6403" width="11.7109375" style="95" bestFit="1" customWidth="1"/>
    <col min="6404" max="6404" width="1.42578125" style="95" customWidth="1"/>
    <col min="6405" max="6405" width="20.42578125" style="95" customWidth="1"/>
    <col min="6406" max="6406" width="15.28515625" style="95" customWidth="1"/>
    <col min="6407" max="6652" width="9.140625" style="95"/>
    <col min="6653" max="6653" width="27.28515625" style="95" customWidth="1"/>
    <col min="6654" max="6654" width="1.5703125" style="95" customWidth="1"/>
    <col min="6655" max="6655" width="19.140625" style="95" customWidth="1"/>
    <col min="6656" max="6656" width="16.28515625" style="95" customWidth="1"/>
    <col min="6657" max="6657" width="1.5703125" style="95" customWidth="1"/>
    <col min="6658" max="6658" width="17.28515625" style="95" customWidth="1"/>
    <col min="6659" max="6659" width="11.7109375" style="95" bestFit="1" customWidth="1"/>
    <col min="6660" max="6660" width="1.42578125" style="95" customWidth="1"/>
    <col min="6661" max="6661" width="20.42578125" style="95" customWidth="1"/>
    <col min="6662" max="6662" width="15.28515625" style="95" customWidth="1"/>
    <col min="6663" max="6908" width="9.140625" style="95"/>
    <col min="6909" max="6909" width="27.28515625" style="95" customWidth="1"/>
    <col min="6910" max="6910" width="1.5703125" style="95" customWidth="1"/>
    <col min="6911" max="6911" width="19.140625" style="95" customWidth="1"/>
    <col min="6912" max="6912" width="16.28515625" style="95" customWidth="1"/>
    <col min="6913" max="6913" width="1.5703125" style="95" customWidth="1"/>
    <col min="6914" max="6914" width="17.28515625" style="95" customWidth="1"/>
    <col min="6915" max="6915" width="11.7109375" style="95" bestFit="1" customWidth="1"/>
    <col min="6916" max="6916" width="1.42578125" style="95" customWidth="1"/>
    <col min="6917" max="6917" width="20.42578125" style="95" customWidth="1"/>
    <col min="6918" max="6918" width="15.28515625" style="95" customWidth="1"/>
    <col min="6919" max="7164" width="9.140625" style="95"/>
    <col min="7165" max="7165" width="27.28515625" style="95" customWidth="1"/>
    <col min="7166" max="7166" width="1.5703125" style="95" customWidth="1"/>
    <col min="7167" max="7167" width="19.140625" style="95" customWidth="1"/>
    <col min="7168" max="7168" width="16.28515625" style="95" customWidth="1"/>
    <col min="7169" max="7169" width="1.5703125" style="95" customWidth="1"/>
    <col min="7170" max="7170" width="17.28515625" style="95" customWidth="1"/>
    <col min="7171" max="7171" width="11.7109375" style="95" bestFit="1" customWidth="1"/>
    <col min="7172" max="7172" width="1.42578125" style="95" customWidth="1"/>
    <col min="7173" max="7173" width="20.42578125" style="95" customWidth="1"/>
    <col min="7174" max="7174" width="15.28515625" style="95" customWidth="1"/>
    <col min="7175" max="7420" width="9.140625" style="95"/>
    <col min="7421" max="7421" width="27.28515625" style="95" customWidth="1"/>
    <col min="7422" max="7422" width="1.5703125" style="95" customWidth="1"/>
    <col min="7423" max="7423" width="19.140625" style="95" customWidth="1"/>
    <col min="7424" max="7424" width="16.28515625" style="95" customWidth="1"/>
    <col min="7425" max="7425" width="1.5703125" style="95" customWidth="1"/>
    <col min="7426" max="7426" width="17.28515625" style="95" customWidth="1"/>
    <col min="7427" max="7427" width="11.7109375" style="95" bestFit="1" customWidth="1"/>
    <col min="7428" max="7428" width="1.42578125" style="95" customWidth="1"/>
    <col min="7429" max="7429" width="20.42578125" style="95" customWidth="1"/>
    <col min="7430" max="7430" width="15.28515625" style="95" customWidth="1"/>
    <col min="7431" max="7676" width="9.140625" style="95"/>
    <col min="7677" max="7677" width="27.28515625" style="95" customWidth="1"/>
    <col min="7678" max="7678" width="1.5703125" style="95" customWidth="1"/>
    <col min="7679" max="7679" width="19.140625" style="95" customWidth="1"/>
    <col min="7680" max="7680" width="16.28515625" style="95" customWidth="1"/>
    <col min="7681" max="7681" width="1.5703125" style="95" customWidth="1"/>
    <col min="7682" max="7682" width="17.28515625" style="95" customWidth="1"/>
    <col min="7683" max="7683" width="11.7109375" style="95" bestFit="1" customWidth="1"/>
    <col min="7684" max="7684" width="1.42578125" style="95" customWidth="1"/>
    <col min="7685" max="7685" width="20.42578125" style="95" customWidth="1"/>
    <col min="7686" max="7686" width="15.28515625" style="95" customWidth="1"/>
    <col min="7687" max="7932" width="9.140625" style="95"/>
    <col min="7933" max="7933" width="27.28515625" style="95" customWidth="1"/>
    <col min="7934" max="7934" width="1.5703125" style="95" customWidth="1"/>
    <col min="7935" max="7935" width="19.140625" style="95" customWidth="1"/>
    <col min="7936" max="7936" width="16.28515625" style="95" customWidth="1"/>
    <col min="7937" max="7937" width="1.5703125" style="95" customWidth="1"/>
    <col min="7938" max="7938" width="17.28515625" style="95" customWidth="1"/>
    <col min="7939" max="7939" width="11.7109375" style="95" bestFit="1" customWidth="1"/>
    <col min="7940" max="7940" width="1.42578125" style="95" customWidth="1"/>
    <col min="7941" max="7941" width="20.42578125" style="95" customWidth="1"/>
    <col min="7942" max="7942" width="15.28515625" style="95" customWidth="1"/>
    <col min="7943" max="8188" width="9.140625" style="95"/>
    <col min="8189" max="8189" width="27.28515625" style="95" customWidth="1"/>
    <col min="8190" max="8190" width="1.5703125" style="95" customWidth="1"/>
    <col min="8191" max="8191" width="19.140625" style="95" customWidth="1"/>
    <col min="8192" max="8192" width="16.28515625" style="95" customWidth="1"/>
    <col min="8193" max="8193" width="1.5703125" style="95" customWidth="1"/>
    <col min="8194" max="8194" width="17.28515625" style="95" customWidth="1"/>
    <col min="8195" max="8195" width="11.7109375" style="95" bestFit="1" customWidth="1"/>
    <col min="8196" max="8196" width="1.42578125" style="95" customWidth="1"/>
    <col min="8197" max="8197" width="20.42578125" style="95" customWidth="1"/>
    <col min="8198" max="8198" width="15.28515625" style="95" customWidth="1"/>
    <col min="8199" max="8444" width="9.140625" style="95"/>
    <col min="8445" max="8445" width="27.28515625" style="95" customWidth="1"/>
    <col min="8446" max="8446" width="1.5703125" style="95" customWidth="1"/>
    <col min="8447" max="8447" width="19.140625" style="95" customWidth="1"/>
    <col min="8448" max="8448" width="16.28515625" style="95" customWidth="1"/>
    <col min="8449" max="8449" width="1.5703125" style="95" customWidth="1"/>
    <col min="8450" max="8450" width="17.28515625" style="95" customWidth="1"/>
    <col min="8451" max="8451" width="11.7109375" style="95" bestFit="1" customWidth="1"/>
    <col min="8452" max="8452" width="1.42578125" style="95" customWidth="1"/>
    <col min="8453" max="8453" width="20.42578125" style="95" customWidth="1"/>
    <col min="8454" max="8454" width="15.28515625" style="95" customWidth="1"/>
    <col min="8455" max="8700" width="9.140625" style="95"/>
    <col min="8701" max="8701" width="27.28515625" style="95" customWidth="1"/>
    <col min="8702" max="8702" width="1.5703125" style="95" customWidth="1"/>
    <col min="8703" max="8703" width="19.140625" style="95" customWidth="1"/>
    <col min="8704" max="8704" width="16.28515625" style="95" customWidth="1"/>
    <col min="8705" max="8705" width="1.5703125" style="95" customWidth="1"/>
    <col min="8706" max="8706" width="17.28515625" style="95" customWidth="1"/>
    <col min="8707" max="8707" width="11.7109375" style="95" bestFit="1" customWidth="1"/>
    <col min="8708" max="8708" width="1.42578125" style="95" customWidth="1"/>
    <col min="8709" max="8709" width="20.42578125" style="95" customWidth="1"/>
    <col min="8710" max="8710" width="15.28515625" style="95" customWidth="1"/>
    <col min="8711" max="8956" width="9.140625" style="95"/>
    <col min="8957" max="8957" width="27.28515625" style="95" customWidth="1"/>
    <col min="8958" max="8958" width="1.5703125" style="95" customWidth="1"/>
    <col min="8959" max="8959" width="19.140625" style="95" customWidth="1"/>
    <col min="8960" max="8960" width="16.28515625" style="95" customWidth="1"/>
    <col min="8961" max="8961" width="1.5703125" style="95" customWidth="1"/>
    <col min="8962" max="8962" width="17.28515625" style="95" customWidth="1"/>
    <col min="8963" max="8963" width="11.7109375" style="95" bestFit="1" customWidth="1"/>
    <col min="8964" max="8964" width="1.42578125" style="95" customWidth="1"/>
    <col min="8965" max="8965" width="20.42578125" style="95" customWidth="1"/>
    <col min="8966" max="8966" width="15.28515625" style="95" customWidth="1"/>
    <col min="8967" max="9212" width="9.140625" style="95"/>
    <col min="9213" max="9213" width="27.28515625" style="95" customWidth="1"/>
    <col min="9214" max="9214" width="1.5703125" style="95" customWidth="1"/>
    <col min="9215" max="9215" width="19.140625" style="95" customWidth="1"/>
    <col min="9216" max="9216" width="16.28515625" style="95" customWidth="1"/>
    <col min="9217" max="9217" width="1.5703125" style="95" customWidth="1"/>
    <col min="9218" max="9218" width="17.28515625" style="95" customWidth="1"/>
    <col min="9219" max="9219" width="11.7109375" style="95" bestFit="1" customWidth="1"/>
    <col min="9220" max="9220" width="1.42578125" style="95" customWidth="1"/>
    <col min="9221" max="9221" width="20.42578125" style="95" customWidth="1"/>
    <col min="9222" max="9222" width="15.28515625" style="95" customWidth="1"/>
    <col min="9223" max="9468" width="9.140625" style="95"/>
    <col min="9469" max="9469" width="27.28515625" style="95" customWidth="1"/>
    <col min="9470" max="9470" width="1.5703125" style="95" customWidth="1"/>
    <col min="9471" max="9471" width="19.140625" style="95" customWidth="1"/>
    <col min="9472" max="9472" width="16.28515625" style="95" customWidth="1"/>
    <col min="9473" max="9473" width="1.5703125" style="95" customWidth="1"/>
    <col min="9474" max="9474" width="17.28515625" style="95" customWidth="1"/>
    <col min="9475" max="9475" width="11.7109375" style="95" bestFit="1" customWidth="1"/>
    <col min="9476" max="9476" width="1.42578125" style="95" customWidth="1"/>
    <col min="9477" max="9477" width="20.42578125" style="95" customWidth="1"/>
    <col min="9478" max="9478" width="15.28515625" style="95" customWidth="1"/>
    <col min="9479" max="9724" width="9.140625" style="95"/>
    <col min="9725" max="9725" width="27.28515625" style="95" customWidth="1"/>
    <col min="9726" max="9726" width="1.5703125" style="95" customWidth="1"/>
    <col min="9727" max="9727" width="19.140625" style="95" customWidth="1"/>
    <col min="9728" max="9728" width="16.28515625" style="95" customWidth="1"/>
    <col min="9729" max="9729" width="1.5703125" style="95" customWidth="1"/>
    <col min="9730" max="9730" width="17.28515625" style="95" customWidth="1"/>
    <col min="9731" max="9731" width="11.7109375" style="95" bestFit="1" customWidth="1"/>
    <col min="9732" max="9732" width="1.42578125" style="95" customWidth="1"/>
    <col min="9733" max="9733" width="20.42578125" style="95" customWidth="1"/>
    <col min="9734" max="9734" width="15.28515625" style="95" customWidth="1"/>
    <col min="9735" max="9980" width="9.140625" style="95"/>
    <col min="9981" max="9981" width="27.28515625" style="95" customWidth="1"/>
    <col min="9982" max="9982" width="1.5703125" style="95" customWidth="1"/>
    <col min="9983" max="9983" width="19.140625" style="95" customWidth="1"/>
    <col min="9984" max="9984" width="16.28515625" style="95" customWidth="1"/>
    <col min="9985" max="9985" width="1.5703125" style="95" customWidth="1"/>
    <col min="9986" max="9986" width="17.28515625" style="95" customWidth="1"/>
    <col min="9987" max="9987" width="11.7109375" style="95" bestFit="1" customWidth="1"/>
    <col min="9988" max="9988" width="1.42578125" style="95" customWidth="1"/>
    <col min="9989" max="9989" width="20.42578125" style="95" customWidth="1"/>
    <col min="9990" max="9990" width="15.28515625" style="95" customWidth="1"/>
    <col min="9991" max="10236" width="9.140625" style="95"/>
    <col min="10237" max="10237" width="27.28515625" style="95" customWidth="1"/>
    <col min="10238" max="10238" width="1.5703125" style="95" customWidth="1"/>
    <col min="10239" max="10239" width="19.140625" style="95" customWidth="1"/>
    <col min="10240" max="10240" width="16.28515625" style="95" customWidth="1"/>
    <col min="10241" max="10241" width="1.5703125" style="95" customWidth="1"/>
    <col min="10242" max="10242" width="17.28515625" style="95" customWidth="1"/>
    <col min="10243" max="10243" width="11.7109375" style="95" bestFit="1" customWidth="1"/>
    <col min="10244" max="10244" width="1.42578125" style="95" customWidth="1"/>
    <col min="10245" max="10245" width="20.42578125" style="95" customWidth="1"/>
    <col min="10246" max="10246" width="15.28515625" style="95" customWidth="1"/>
    <col min="10247" max="10492" width="9.140625" style="95"/>
    <col min="10493" max="10493" width="27.28515625" style="95" customWidth="1"/>
    <col min="10494" max="10494" width="1.5703125" style="95" customWidth="1"/>
    <col min="10495" max="10495" width="19.140625" style="95" customWidth="1"/>
    <col min="10496" max="10496" width="16.28515625" style="95" customWidth="1"/>
    <col min="10497" max="10497" width="1.5703125" style="95" customWidth="1"/>
    <col min="10498" max="10498" width="17.28515625" style="95" customWidth="1"/>
    <col min="10499" max="10499" width="11.7109375" style="95" bestFit="1" customWidth="1"/>
    <col min="10500" max="10500" width="1.42578125" style="95" customWidth="1"/>
    <col min="10501" max="10501" width="20.42578125" style="95" customWidth="1"/>
    <col min="10502" max="10502" width="15.28515625" style="95" customWidth="1"/>
    <col min="10503" max="10748" width="9.140625" style="95"/>
    <col min="10749" max="10749" width="27.28515625" style="95" customWidth="1"/>
    <col min="10750" max="10750" width="1.5703125" style="95" customWidth="1"/>
    <col min="10751" max="10751" width="19.140625" style="95" customWidth="1"/>
    <col min="10752" max="10752" width="16.28515625" style="95" customWidth="1"/>
    <col min="10753" max="10753" width="1.5703125" style="95" customWidth="1"/>
    <col min="10754" max="10754" width="17.28515625" style="95" customWidth="1"/>
    <col min="10755" max="10755" width="11.7109375" style="95" bestFit="1" customWidth="1"/>
    <col min="10756" max="10756" width="1.42578125" style="95" customWidth="1"/>
    <col min="10757" max="10757" width="20.42578125" style="95" customWidth="1"/>
    <col min="10758" max="10758" width="15.28515625" style="95" customWidth="1"/>
    <col min="10759" max="11004" width="9.140625" style="95"/>
    <col min="11005" max="11005" width="27.28515625" style="95" customWidth="1"/>
    <col min="11006" max="11006" width="1.5703125" style="95" customWidth="1"/>
    <col min="11007" max="11007" width="19.140625" style="95" customWidth="1"/>
    <col min="11008" max="11008" width="16.28515625" style="95" customWidth="1"/>
    <col min="11009" max="11009" width="1.5703125" style="95" customWidth="1"/>
    <col min="11010" max="11010" width="17.28515625" style="95" customWidth="1"/>
    <col min="11011" max="11011" width="11.7109375" style="95" bestFit="1" customWidth="1"/>
    <col min="11012" max="11012" width="1.42578125" style="95" customWidth="1"/>
    <col min="11013" max="11013" width="20.42578125" style="95" customWidth="1"/>
    <col min="11014" max="11014" width="15.28515625" style="95" customWidth="1"/>
    <col min="11015" max="11260" width="9.140625" style="95"/>
    <col min="11261" max="11261" width="27.28515625" style="95" customWidth="1"/>
    <col min="11262" max="11262" width="1.5703125" style="95" customWidth="1"/>
    <col min="11263" max="11263" width="19.140625" style="95" customWidth="1"/>
    <col min="11264" max="11264" width="16.28515625" style="95" customWidth="1"/>
    <col min="11265" max="11265" width="1.5703125" style="95" customWidth="1"/>
    <col min="11266" max="11266" width="17.28515625" style="95" customWidth="1"/>
    <col min="11267" max="11267" width="11.7109375" style="95" bestFit="1" customWidth="1"/>
    <col min="11268" max="11268" width="1.42578125" style="95" customWidth="1"/>
    <col min="11269" max="11269" width="20.42578125" style="95" customWidth="1"/>
    <col min="11270" max="11270" width="15.28515625" style="95" customWidth="1"/>
    <col min="11271" max="11516" width="9.140625" style="95"/>
    <col min="11517" max="11517" width="27.28515625" style="95" customWidth="1"/>
    <col min="11518" max="11518" width="1.5703125" style="95" customWidth="1"/>
    <col min="11519" max="11519" width="19.140625" style="95" customWidth="1"/>
    <col min="11520" max="11520" width="16.28515625" style="95" customWidth="1"/>
    <col min="11521" max="11521" width="1.5703125" style="95" customWidth="1"/>
    <col min="11522" max="11522" width="17.28515625" style="95" customWidth="1"/>
    <col min="11523" max="11523" width="11.7109375" style="95" bestFit="1" customWidth="1"/>
    <col min="11524" max="11524" width="1.42578125" style="95" customWidth="1"/>
    <col min="11525" max="11525" width="20.42578125" style="95" customWidth="1"/>
    <col min="11526" max="11526" width="15.28515625" style="95" customWidth="1"/>
    <col min="11527" max="11772" width="9.140625" style="95"/>
    <col min="11773" max="11773" width="27.28515625" style="95" customWidth="1"/>
    <col min="11774" max="11774" width="1.5703125" style="95" customWidth="1"/>
    <col min="11775" max="11775" width="19.140625" style="95" customWidth="1"/>
    <col min="11776" max="11776" width="16.28515625" style="95" customWidth="1"/>
    <col min="11777" max="11777" width="1.5703125" style="95" customWidth="1"/>
    <col min="11778" max="11778" width="17.28515625" style="95" customWidth="1"/>
    <col min="11779" max="11779" width="11.7109375" style="95" bestFit="1" customWidth="1"/>
    <col min="11780" max="11780" width="1.42578125" style="95" customWidth="1"/>
    <col min="11781" max="11781" width="20.42578125" style="95" customWidth="1"/>
    <col min="11782" max="11782" width="15.28515625" style="95" customWidth="1"/>
    <col min="11783" max="12028" width="9.140625" style="95"/>
    <col min="12029" max="12029" width="27.28515625" style="95" customWidth="1"/>
    <col min="12030" max="12030" width="1.5703125" style="95" customWidth="1"/>
    <col min="12031" max="12031" width="19.140625" style="95" customWidth="1"/>
    <col min="12032" max="12032" width="16.28515625" style="95" customWidth="1"/>
    <col min="12033" max="12033" width="1.5703125" style="95" customWidth="1"/>
    <col min="12034" max="12034" width="17.28515625" style="95" customWidth="1"/>
    <col min="12035" max="12035" width="11.7109375" style="95" bestFit="1" customWidth="1"/>
    <col min="12036" max="12036" width="1.42578125" style="95" customWidth="1"/>
    <col min="12037" max="12037" width="20.42578125" style="95" customWidth="1"/>
    <col min="12038" max="12038" width="15.28515625" style="95" customWidth="1"/>
    <col min="12039" max="12284" width="9.140625" style="95"/>
    <col min="12285" max="12285" width="27.28515625" style="95" customWidth="1"/>
    <col min="12286" max="12286" width="1.5703125" style="95" customWidth="1"/>
    <col min="12287" max="12287" width="19.140625" style="95" customWidth="1"/>
    <col min="12288" max="12288" width="16.28515625" style="95" customWidth="1"/>
    <col min="12289" max="12289" width="1.5703125" style="95" customWidth="1"/>
    <col min="12290" max="12290" width="17.28515625" style="95" customWidth="1"/>
    <col min="12291" max="12291" width="11.7109375" style="95" bestFit="1" customWidth="1"/>
    <col min="12292" max="12292" width="1.42578125" style="95" customWidth="1"/>
    <col min="12293" max="12293" width="20.42578125" style="95" customWidth="1"/>
    <col min="12294" max="12294" width="15.28515625" style="95" customWidth="1"/>
    <col min="12295" max="12540" width="9.140625" style="95"/>
    <col min="12541" max="12541" width="27.28515625" style="95" customWidth="1"/>
    <col min="12542" max="12542" width="1.5703125" style="95" customWidth="1"/>
    <col min="12543" max="12543" width="19.140625" style="95" customWidth="1"/>
    <col min="12544" max="12544" width="16.28515625" style="95" customWidth="1"/>
    <col min="12545" max="12545" width="1.5703125" style="95" customWidth="1"/>
    <col min="12546" max="12546" width="17.28515625" style="95" customWidth="1"/>
    <col min="12547" max="12547" width="11.7109375" style="95" bestFit="1" customWidth="1"/>
    <col min="12548" max="12548" width="1.42578125" style="95" customWidth="1"/>
    <col min="12549" max="12549" width="20.42578125" style="95" customWidth="1"/>
    <col min="12550" max="12550" width="15.28515625" style="95" customWidth="1"/>
    <col min="12551" max="12796" width="9.140625" style="95"/>
    <col min="12797" max="12797" width="27.28515625" style="95" customWidth="1"/>
    <col min="12798" max="12798" width="1.5703125" style="95" customWidth="1"/>
    <col min="12799" max="12799" width="19.140625" style="95" customWidth="1"/>
    <col min="12800" max="12800" width="16.28515625" style="95" customWidth="1"/>
    <col min="12801" max="12801" width="1.5703125" style="95" customWidth="1"/>
    <col min="12802" max="12802" width="17.28515625" style="95" customWidth="1"/>
    <col min="12803" max="12803" width="11.7109375" style="95" bestFit="1" customWidth="1"/>
    <col min="12804" max="12804" width="1.42578125" style="95" customWidth="1"/>
    <col min="12805" max="12805" width="20.42578125" style="95" customWidth="1"/>
    <col min="12806" max="12806" width="15.28515625" style="95" customWidth="1"/>
    <col min="12807" max="13052" width="9.140625" style="95"/>
    <col min="13053" max="13053" width="27.28515625" style="95" customWidth="1"/>
    <col min="13054" max="13054" width="1.5703125" style="95" customWidth="1"/>
    <col min="13055" max="13055" width="19.140625" style="95" customWidth="1"/>
    <col min="13056" max="13056" width="16.28515625" style="95" customWidth="1"/>
    <col min="13057" max="13057" width="1.5703125" style="95" customWidth="1"/>
    <col min="13058" max="13058" width="17.28515625" style="95" customWidth="1"/>
    <col min="13059" max="13059" width="11.7109375" style="95" bestFit="1" customWidth="1"/>
    <col min="13060" max="13060" width="1.42578125" style="95" customWidth="1"/>
    <col min="13061" max="13061" width="20.42578125" style="95" customWidth="1"/>
    <col min="13062" max="13062" width="15.28515625" style="95" customWidth="1"/>
    <col min="13063" max="13308" width="9.140625" style="95"/>
    <col min="13309" max="13309" width="27.28515625" style="95" customWidth="1"/>
    <col min="13310" max="13310" width="1.5703125" style="95" customWidth="1"/>
    <col min="13311" max="13311" width="19.140625" style="95" customWidth="1"/>
    <col min="13312" max="13312" width="16.28515625" style="95" customWidth="1"/>
    <col min="13313" max="13313" width="1.5703125" style="95" customWidth="1"/>
    <col min="13314" max="13314" width="17.28515625" style="95" customWidth="1"/>
    <col min="13315" max="13315" width="11.7109375" style="95" bestFit="1" customWidth="1"/>
    <col min="13316" max="13316" width="1.42578125" style="95" customWidth="1"/>
    <col min="13317" max="13317" width="20.42578125" style="95" customWidth="1"/>
    <col min="13318" max="13318" width="15.28515625" style="95" customWidth="1"/>
    <col min="13319" max="13564" width="9.140625" style="95"/>
    <col min="13565" max="13565" width="27.28515625" style="95" customWidth="1"/>
    <col min="13566" max="13566" width="1.5703125" style="95" customWidth="1"/>
    <col min="13567" max="13567" width="19.140625" style="95" customWidth="1"/>
    <col min="13568" max="13568" width="16.28515625" style="95" customWidth="1"/>
    <col min="13569" max="13569" width="1.5703125" style="95" customWidth="1"/>
    <col min="13570" max="13570" width="17.28515625" style="95" customWidth="1"/>
    <col min="13571" max="13571" width="11.7109375" style="95" bestFit="1" customWidth="1"/>
    <col min="13572" max="13572" width="1.42578125" style="95" customWidth="1"/>
    <col min="13573" max="13573" width="20.42578125" style="95" customWidth="1"/>
    <col min="13574" max="13574" width="15.28515625" style="95" customWidth="1"/>
    <col min="13575" max="13820" width="9.140625" style="95"/>
    <col min="13821" max="13821" width="27.28515625" style="95" customWidth="1"/>
    <col min="13822" max="13822" width="1.5703125" style="95" customWidth="1"/>
    <col min="13823" max="13823" width="19.140625" style="95" customWidth="1"/>
    <col min="13824" max="13824" width="16.28515625" style="95" customWidth="1"/>
    <col min="13825" max="13825" width="1.5703125" style="95" customWidth="1"/>
    <col min="13826" max="13826" width="17.28515625" style="95" customWidth="1"/>
    <col min="13827" max="13827" width="11.7109375" style="95" bestFit="1" customWidth="1"/>
    <col min="13828" max="13828" width="1.42578125" style="95" customWidth="1"/>
    <col min="13829" max="13829" width="20.42578125" style="95" customWidth="1"/>
    <col min="13830" max="13830" width="15.28515625" style="95" customWidth="1"/>
    <col min="13831" max="14076" width="9.140625" style="95"/>
    <col min="14077" max="14077" width="27.28515625" style="95" customWidth="1"/>
    <col min="14078" max="14078" width="1.5703125" style="95" customWidth="1"/>
    <col min="14079" max="14079" width="19.140625" style="95" customWidth="1"/>
    <col min="14080" max="14080" width="16.28515625" style="95" customWidth="1"/>
    <col min="14081" max="14081" width="1.5703125" style="95" customWidth="1"/>
    <col min="14082" max="14082" width="17.28515625" style="95" customWidth="1"/>
    <col min="14083" max="14083" width="11.7109375" style="95" bestFit="1" customWidth="1"/>
    <col min="14084" max="14084" width="1.42578125" style="95" customWidth="1"/>
    <col min="14085" max="14085" width="20.42578125" style="95" customWidth="1"/>
    <col min="14086" max="14086" width="15.28515625" style="95" customWidth="1"/>
    <col min="14087" max="14332" width="9.140625" style="95"/>
    <col min="14333" max="14333" width="27.28515625" style="95" customWidth="1"/>
    <col min="14334" max="14334" width="1.5703125" style="95" customWidth="1"/>
    <col min="14335" max="14335" width="19.140625" style="95" customWidth="1"/>
    <col min="14336" max="14336" width="16.28515625" style="95" customWidth="1"/>
    <col min="14337" max="14337" width="1.5703125" style="95" customWidth="1"/>
    <col min="14338" max="14338" width="17.28515625" style="95" customWidth="1"/>
    <col min="14339" max="14339" width="11.7109375" style="95" bestFit="1" customWidth="1"/>
    <col min="14340" max="14340" width="1.42578125" style="95" customWidth="1"/>
    <col min="14341" max="14341" width="20.42578125" style="95" customWidth="1"/>
    <col min="14342" max="14342" width="15.28515625" style="95" customWidth="1"/>
    <col min="14343" max="14588" width="9.140625" style="95"/>
    <col min="14589" max="14589" width="27.28515625" style="95" customWidth="1"/>
    <col min="14590" max="14590" width="1.5703125" style="95" customWidth="1"/>
    <col min="14591" max="14591" width="19.140625" style="95" customWidth="1"/>
    <col min="14592" max="14592" width="16.28515625" style="95" customWidth="1"/>
    <col min="14593" max="14593" width="1.5703125" style="95" customWidth="1"/>
    <col min="14594" max="14594" width="17.28515625" style="95" customWidth="1"/>
    <col min="14595" max="14595" width="11.7109375" style="95" bestFit="1" customWidth="1"/>
    <col min="14596" max="14596" width="1.42578125" style="95" customWidth="1"/>
    <col min="14597" max="14597" width="20.42578125" style="95" customWidth="1"/>
    <col min="14598" max="14598" width="15.28515625" style="95" customWidth="1"/>
    <col min="14599" max="14844" width="9.140625" style="95"/>
    <col min="14845" max="14845" width="27.28515625" style="95" customWidth="1"/>
    <col min="14846" max="14846" width="1.5703125" style="95" customWidth="1"/>
    <col min="14847" max="14847" width="19.140625" style="95" customWidth="1"/>
    <col min="14848" max="14848" width="16.28515625" style="95" customWidth="1"/>
    <col min="14849" max="14849" width="1.5703125" style="95" customWidth="1"/>
    <col min="14850" max="14850" width="17.28515625" style="95" customWidth="1"/>
    <col min="14851" max="14851" width="11.7109375" style="95" bestFit="1" customWidth="1"/>
    <col min="14852" max="14852" width="1.42578125" style="95" customWidth="1"/>
    <col min="14853" max="14853" width="20.42578125" style="95" customWidth="1"/>
    <col min="14854" max="14854" width="15.28515625" style="95" customWidth="1"/>
    <col min="14855" max="15100" width="9.140625" style="95"/>
    <col min="15101" max="15101" width="27.28515625" style="95" customWidth="1"/>
    <col min="15102" max="15102" width="1.5703125" style="95" customWidth="1"/>
    <col min="15103" max="15103" width="19.140625" style="95" customWidth="1"/>
    <col min="15104" max="15104" width="16.28515625" style="95" customWidth="1"/>
    <col min="15105" max="15105" width="1.5703125" style="95" customWidth="1"/>
    <col min="15106" max="15106" width="17.28515625" style="95" customWidth="1"/>
    <col min="15107" max="15107" width="11.7109375" style="95" bestFit="1" customWidth="1"/>
    <col min="15108" max="15108" width="1.42578125" style="95" customWidth="1"/>
    <col min="15109" max="15109" width="20.42578125" style="95" customWidth="1"/>
    <col min="15110" max="15110" width="15.28515625" style="95" customWidth="1"/>
    <col min="15111" max="15356" width="9.140625" style="95"/>
    <col min="15357" max="15357" width="27.28515625" style="95" customWidth="1"/>
    <col min="15358" max="15358" width="1.5703125" style="95" customWidth="1"/>
    <col min="15359" max="15359" width="19.140625" style="95" customWidth="1"/>
    <col min="15360" max="15360" width="16.28515625" style="95" customWidth="1"/>
    <col min="15361" max="15361" width="1.5703125" style="95" customWidth="1"/>
    <col min="15362" max="15362" width="17.28515625" style="95" customWidth="1"/>
    <col min="15363" max="15363" width="11.7109375" style="95" bestFit="1" customWidth="1"/>
    <col min="15364" max="15364" width="1.42578125" style="95" customWidth="1"/>
    <col min="15365" max="15365" width="20.42578125" style="95" customWidth="1"/>
    <col min="15366" max="15366" width="15.28515625" style="95" customWidth="1"/>
    <col min="15367" max="15612" width="9.140625" style="95"/>
    <col min="15613" max="15613" width="27.28515625" style="95" customWidth="1"/>
    <col min="15614" max="15614" width="1.5703125" style="95" customWidth="1"/>
    <col min="15615" max="15615" width="19.140625" style="95" customWidth="1"/>
    <col min="15616" max="15616" width="16.28515625" style="95" customWidth="1"/>
    <col min="15617" max="15617" width="1.5703125" style="95" customWidth="1"/>
    <col min="15618" max="15618" width="17.28515625" style="95" customWidth="1"/>
    <col min="15619" max="15619" width="11.7109375" style="95" bestFit="1" customWidth="1"/>
    <col min="15620" max="15620" width="1.42578125" style="95" customWidth="1"/>
    <col min="15621" max="15621" width="20.42578125" style="95" customWidth="1"/>
    <col min="15622" max="15622" width="15.28515625" style="95" customWidth="1"/>
    <col min="15623" max="15868" width="9.140625" style="95"/>
    <col min="15869" max="15869" width="27.28515625" style="95" customWidth="1"/>
    <col min="15870" max="15870" width="1.5703125" style="95" customWidth="1"/>
    <col min="15871" max="15871" width="19.140625" style="95" customWidth="1"/>
    <col min="15872" max="15872" width="16.28515625" style="95" customWidth="1"/>
    <col min="15873" max="15873" width="1.5703125" style="95" customWidth="1"/>
    <col min="15874" max="15874" width="17.28515625" style="95" customWidth="1"/>
    <col min="15875" max="15875" width="11.7109375" style="95" bestFit="1" customWidth="1"/>
    <col min="15876" max="15876" width="1.42578125" style="95" customWidth="1"/>
    <col min="15877" max="15877" width="20.42578125" style="95" customWidth="1"/>
    <col min="15878" max="15878" width="15.28515625" style="95" customWidth="1"/>
    <col min="15879" max="16124" width="9.140625" style="95"/>
    <col min="16125" max="16125" width="27.28515625" style="95" customWidth="1"/>
    <col min="16126" max="16126" width="1.5703125" style="95" customWidth="1"/>
    <col min="16127" max="16127" width="19.140625" style="95" customWidth="1"/>
    <col min="16128" max="16128" width="16.28515625" style="95" customWidth="1"/>
    <col min="16129" max="16129" width="1.5703125" style="95" customWidth="1"/>
    <col min="16130" max="16130" width="17.28515625" style="95" customWidth="1"/>
    <col min="16131" max="16131" width="11.7109375" style="95" bestFit="1" customWidth="1"/>
    <col min="16132" max="16132" width="1.42578125" style="95" customWidth="1"/>
    <col min="16133" max="16133" width="20.42578125" style="95" customWidth="1"/>
    <col min="16134" max="16134" width="15.28515625" style="95" customWidth="1"/>
    <col min="16135" max="16384" width="9.140625" style="95"/>
  </cols>
  <sheetData>
    <row r="1" spans="1:6" s="34" customFormat="1" x14ac:dyDescent="0.35">
      <c r="A1" s="31" t="s">
        <v>189</v>
      </c>
      <c r="B1" s="32"/>
      <c r="C1" s="33"/>
      <c r="D1" s="33"/>
      <c r="E1" s="33"/>
      <c r="F1" s="33"/>
    </row>
    <row r="2" spans="1:6" s="34" customFormat="1" x14ac:dyDescent="0.35">
      <c r="A2" s="4" t="s">
        <v>202</v>
      </c>
      <c r="B2" s="32"/>
      <c r="C2" s="33"/>
      <c r="D2" s="33"/>
      <c r="E2" s="33"/>
      <c r="F2" s="33"/>
    </row>
    <row r="3" spans="1:6" s="34" customFormat="1" x14ac:dyDescent="0.35">
      <c r="A3" s="4" t="s">
        <v>203</v>
      </c>
      <c r="B3" s="32"/>
      <c r="C3" s="33"/>
      <c r="D3" s="33"/>
      <c r="E3" s="33"/>
      <c r="F3" s="33"/>
    </row>
    <row r="4" spans="1:6" s="34" customFormat="1" x14ac:dyDescent="0.35">
      <c r="A4" s="31" t="s">
        <v>20</v>
      </c>
      <c r="B4" s="32"/>
      <c r="C4" s="33"/>
      <c r="D4" s="33"/>
      <c r="E4" s="33"/>
      <c r="F4" s="33"/>
    </row>
    <row r="5" spans="1:6" s="88" customFormat="1" ht="15" x14ac:dyDescent="0.3">
      <c r="A5" s="87"/>
      <c r="B5" s="87"/>
      <c r="C5" s="35"/>
      <c r="D5" s="36"/>
      <c r="E5" s="37"/>
      <c r="F5" s="35"/>
    </row>
    <row r="6" spans="1:6" s="88" customFormat="1" ht="15" customHeight="1" x14ac:dyDescent="0.3">
      <c r="A6" s="89"/>
      <c r="B6" s="90"/>
      <c r="C6" s="41"/>
      <c r="D6" s="310" t="s">
        <v>24</v>
      </c>
      <c r="E6" s="311"/>
      <c r="F6" s="41"/>
    </row>
    <row r="7" spans="1:6" s="88" customFormat="1" ht="15" x14ac:dyDescent="0.3">
      <c r="A7" s="91"/>
      <c r="B7" s="92"/>
      <c r="C7" s="44"/>
      <c r="D7" s="43" t="s">
        <v>26</v>
      </c>
      <c r="E7" s="45"/>
      <c r="F7" s="46"/>
    </row>
    <row r="8" spans="1:6" ht="15" x14ac:dyDescent="0.3">
      <c r="A8" s="93" t="s">
        <v>190</v>
      </c>
      <c r="B8" s="94"/>
      <c r="C8" s="44"/>
      <c r="D8" s="48" t="s">
        <v>27</v>
      </c>
      <c r="E8" s="49" t="s">
        <v>28</v>
      </c>
      <c r="F8" s="46"/>
    </row>
    <row r="9" spans="1:6" s="98" customFormat="1" ht="46.5" customHeight="1" x14ac:dyDescent="0.3">
      <c r="A9" s="96" t="s">
        <v>191</v>
      </c>
      <c r="B9" s="97"/>
      <c r="C9" s="53"/>
      <c r="D9" s="52">
        <v>882</v>
      </c>
      <c r="E9" s="54">
        <f>D9/D$13*100</f>
        <v>67.84615384615384</v>
      </c>
      <c r="F9" s="97"/>
    </row>
    <row r="10" spans="1:6" s="98" customFormat="1" ht="46.5" customHeight="1" x14ac:dyDescent="0.3">
      <c r="A10" s="96" t="s">
        <v>192</v>
      </c>
      <c r="B10" s="97"/>
      <c r="C10" s="53"/>
      <c r="D10" s="52">
        <v>418</v>
      </c>
      <c r="E10" s="54">
        <f>D10/D$13*100</f>
        <v>32.153846153846153</v>
      </c>
      <c r="F10" s="97"/>
    </row>
    <row r="11" spans="1:6" s="98" customFormat="1" ht="46.5" customHeight="1" x14ac:dyDescent="0.3">
      <c r="A11" s="96" t="s">
        <v>200</v>
      </c>
      <c r="B11" s="97"/>
      <c r="C11" s="53"/>
      <c r="D11" s="52">
        <v>0</v>
      </c>
      <c r="E11" s="54">
        <f>D11/D$13*100</f>
        <v>0</v>
      </c>
      <c r="F11" s="97"/>
    </row>
    <row r="12" spans="1:6" ht="15" x14ac:dyDescent="0.3">
      <c r="A12" s="99"/>
      <c r="B12" s="100"/>
      <c r="C12" s="102"/>
      <c r="D12" s="101"/>
      <c r="E12" s="60"/>
      <c r="F12" s="100"/>
    </row>
    <row r="13" spans="1:6" ht="15" x14ac:dyDescent="0.3">
      <c r="A13" s="62" t="s">
        <v>102</v>
      </c>
      <c r="B13" s="103"/>
      <c r="C13" s="105"/>
      <c r="D13" s="104">
        <f>SUM(D9:D11)</f>
        <v>1300</v>
      </c>
      <c r="E13" s="65">
        <f>D13/D$13*100</f>
        <v>100</v>
      </c>
      <c r="F13" s="106"/>
    </row>
    <row r="14" spans="1:6" ht="15" x14ac:dyDescent="0.3">
      <c r="A14" s="107"/>
      <c r="B14" s="94"/>
      <c r="C14" s="109"/>
      <c r="D14" s="108"/>
      <c r="E14" s="110"/>
      <c r="F14" s="94"/>
    </row>
    <row r="15" spans="1:6" x14ac:dyDescent="0.35">
      <c r="A15" s="94"/>
      <c r="B15" s="94"/>
      <c r="C15" s="94"/>
      <c r="D15" s="109"/>
      <c r="F15" s="94"/>
    </row>
    <row r="16" spans="1:6" s="67" customFormat="1" ht="15.75" x14ac:dyDescent="0.35">
      <c r="A16" s="74" t="s">
        <v>257</v>
      </c>
      <c r="C16" s="69"/>
      <c r="D16" s="69"/>
      <c r="E16" s="75"/>
    </row>
    <row r="17" spans="1:13" s="82" customFormat="1" x14ac:dyDescent="0.35">
      <c r="A17" s="76"/>
      <c r="B17" s="76"/>
      <c r="C17" s="78"/>
      <c r="D17" s="77"/>
      <c r="E17" s="79"/>
      <c r="F17" s="76"/>
      <c r="G17" s="111"/>
      <c r="I17" s="81"/>
      <c r="M17" s="83"/>
    </row>
    <row r="18" spans="1:13" x14ac:dyDescent="0.35">
      <c r="A18" s="76"/>
      <c r="B18" s="76"/>
      <c r="C18" s="76"/>
      <c r="F18" s="76"/>
    </row>
    <row r="19" spans="1:13" x14ac:dyDescent="0.35">
      <c r="A19" s="76"/>
      <c r="B19" s="76"/>
      <c r="C19" s="76"/>
      <c r="F19" s="76"/>
    </row>
  </sheetData>
  <mergeCells count="1">
    <mergeCell ref="D6:E6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abSelected="1" workbookViewId="0">
      <selection activeCell="H7" sqref="H7"/>
    </sheetView>
  </sheetViews>
  <sheetFormatPr defaultRowHeight="15" x14ac:dyDescent="0.3"/>
  <cols>
    <col min="1" max="1" width="84" style="252" customWidth="1"/>
    <col min="2" max="2" width="1.42578125" style="283" customWidth="1"/>
    <col min="3" max="3" width="15.42578125" style="282" customWidth="1"/>
    <col min="4" max="4" width="15.42578125" style="283" customWidth="1"/>
    <col min="5" max="5" width="1.42578125" style="283" customWidth="1"/>
    <col min="6" max="242" width="9.140625" style="252"/>
    <col min="243" max="243" width="53.42578125" style="252" customWidth="1"/>
    <col min="244" max="244" width="1.42578125" style="252" customWidth="1"/>
    <col min="245" max="245" width="16.7109375" style="252" bestFit="1" customWidth="1"/>
    <col min="246" max="246" width="12.42578125" style="252" bestFit="1" customWidth="1"/>
    <col min="247" max="247" width="1.42578125" style="252" customWidth="1"/>
    <col min="248" max="248" width="7.42578125" style="252" customWidth="1"/>
    <col min="249" max="249" width="11.7109375" style="252" bestFit="1" customWidth="1"/>
    <col min="250" max="250" width="1.42578125" style="252" customWidth="1"/>
    <col min="251" max="251" width="17.5703125" style="252" bestFit="1" customWidth="1"/>
    <col min="252" max="252" width="13.7109375" style="252" bestFit="1" customWidth="1"/>
    <col min="253" max="253" width="12.7109375" style="252" customWidth="1"/>
    <col min="254" max="498" width="9.140625" style="252"/>
    <col min="499" max="499" width="53.42578125" style="252" customWidth="1"/>
    <col min="500" max="500" width="1.42578125" style="252" customWidth="1"/>
    <col min="501" max="501" width="16.7109375" style="252" bestFit="1" customWidth="1"/>
    <col min="502" max="502" width="12.42578125" style="252" bestFit="1" customWidth="1"/>
    <col min="503" max="503" width="1.42578125" style="252" customWidth="1"/>
    <col min="504" max="504" width="7.42578125" style="252" customWidth="1"/>
    <col min="505" max="505" width="11.7109375" style="252" bestFit="1" customWidth="1"/>
    <col min="506" max="506" width="1.42578125" style="252" customWidth="1"/>
    <col min="507" max="507" width="17.5703125" style="252" bestFit="1" customWidth="1"/>
    <col min="508" max="508" width="13.7109375" style="252" bestFit="1" customWidth="1"/>
    <col min="509" max="509" width="12.7109375" style="252" customWidth="1"/>
    <col min="510" max="754" width="9.140625" style="252"/>
    <col min="755" max="755" width="53.42578125" style="252" customWidth="1"/>
    <col min="756" max="756" width="1.42578125" style="252" customWidth="1"/>
    <col min="757" max="757" width="16.7109375" style="252" bestFit="1" customWidth="1"/>
    <col min="758" max="758" width="12.42578125" style="252" bestFit="1" customWidth="1"/>
    <col min="759" max="759" width="1.42578125" style="252" customWidth="1"/>
    <col min="760" max="760" width="7.42578125" style="252" customWidth="1"/>
    <col min="761" max="761" width="11.7109375" style="252" bestFit="1" customWidth="1"/>
    <col min="762" max="762" width="1.42578125" style="252" customWidth="1"/>
    <col min="763" max="763" width="17.5703125" style="252" bestFit="1" customWidth="1"/>
    <col min="764" max="764" width="13.7109375" style="252" bestFit="1" customWidth="1"/>
    <col min="765" max="765" width="12.7109375" style="252" customWidth="1"/>
    <col min="766" max="1010" width="9.140625" style="252"/>
    <col min="1011" max="1011" width="53.42578125" style="252" customWidth="1"/>
    <col min="1012" max="1012" width="1.42578125" style="252" customWidth="1"/>
    <col min="1013" max="1013" width="16.7109375" style="252" bestFit="1" customWidth="1"/>
    <col min="1014" max="1014" width="12.42578125" style="252" bestFit="1" customWidth="1"/>
    <col min="1015" max="1015" width="1.42578125" style="252" customWidth="1"/>
    <col min="1016" max="1016" width="7.42578125" style="252" customWidth="1"/>
    <col min="1017" max="1017" width="11.7109375" style="252" bestFit="1" customWidth="1"/>
    <col min="1018" max="1018" width="1.42578125" style="252" customWidth="1"/>
    <col min="1019" max="1019" width="17.5703125" style="252" bestFit="1" customWidth="1"/>
    <col min="1020" max="1020" width="13.7109375" style="252" bestFit="1" customWidth="1"/>
    <col min="1021" max="1021" width="12.7109375" style="252" customWidth="1"/>
    <col min="1022" max="1266" width="9.140625" style="252"/>
    <col min="1267" max="1267" width="53.42578125" style="252" customWidth="1"/>
    <col min="1268" max="1268" width="1.42578125" style="252" customWidth="1"/>
    <col min="1269" max="1269" width="16.7109375" style="252" bestFit="1" customWidth="1"/>
    <col min="1270" max="1270" width="12.42578125" style="252" bestFit="1" customWidth="1"/>
    <col min="1271" max="1271" width="1.42578125" style="252" customWidth="1"/>
    <col min="1272" max="1272" width="7.42578125" style="252" customWidth="1"/>
    <col min="1273" max="1273" width="11.7109375" style="252" bestFit="1" customWidth="1"/>
    <col min="1274" max="1274" width="1.42578125" style="252" customWidth="1"/>
    <col min="1275" max="1275" width="17.5703125" style="252" bestFit="1" customWidth="1"/>
    <col min="1276" max="1276" width="13.7109375" style="252" bestFit="1" customWidth="1"/>
    <col min="1277" max="1277" width="12.7109375" style="252" customWidth="1"/>
    <col min="1278" max="1522" width="9.140625" style="252"/>
    <col min="1523" max="1523" width="53.42578125" style="252" customWidth="1"/>
    <col min="1524" max="1524" width="1.42578125" style="252" customWidth="1"/>
    <col min="1525" max="1525" width="16.7109375" style="252" bestFit="1" customWidth="1"/>
    <col min="1526" max="1526" width="12.42578125" style="252" bestFit="1" customWidth="1"/>
    <col min="1527" max="1527" width="1.42578125" style="252" customWidth="1"/>
    <col min="1528" max="1528" width="7.42578125" style="252" customWidth="1"/>
    <col min="1529" max="1529" width="11.7109375" style="252" bestFit="1" customWidth="1"/>
    <col min="1530" max="1530" width="1.42578125" style="252" customWidth="1"/>
    <col min="1531" max="1531" width="17.5703125" style="252" bestFit="1" customWidth="1"/>
    <col min="1532" max="1532" width="13.7109375" style="252" bestFit="1" customWidth="1"/>
    <col min="1533" max="1533" width="12.7109375" style="252" customWidth="1"/>
    <col min="1534" max="1778" width="9.140625" style="252"/>
    <col min="1779" max="1779" width="53.42578125" style="252" customWidth="1"/>
    <col min="1780" max="1780" width="1.42578125" style="252" customWidth="1"/>
    <col min="1781" max="1781" width="16.7109375" style="252" bestFit="1" customWidth="1"/>
    <col min="1782" max="1782" width="12.42578125" style="252" bestFit="1" customWidth="1"/>
    <col min="1783" max="1783" width="1.42578125" style="252" customWidth="1"/>
    <col min="1784" max="1784" width="7.42578125" style="252" customWidth="1"/>
    <col min="1785" max="1785" width="11.7109375" style="252" bestFit="1" customWidth="1"/>
    <col min="1786" max="1786" width="1.42578125" style="252" customWidth="1"/>
    <col min="1787" max="1787" width="17.5703125" style="252" bestFit="1" customWidth="1"/>
    <col min="1788" max="1788" width="13.7109375" style="252" bestFit="1" customWidth="1"/>
    <col min="1789" max="1789" width="12.7109375" style="252" customWidth="1"/>
    <col min="1790" max="2034" width="9.140625" style="252"/>
    <col min="2035" max="2035" width="53.42578125" style="252" customWidth="1"/>
    <col min="2036" max="2036" width="1.42578125" style="252" customWidth="1"/>
    <col min="2037" max="2037" width="16.7109375" style="252" bestFit="1" customWidth="1"/>
    <col min="2038" max="2038" width="12.42578125" style="252" bestFit="1" customWidth="1"/>
    <col min="2039" max="2039" width="1.42578125" style="252" customWidth="1"/>
    <col min="2040" max="2040" width="7.42578125" style="252" customWidth="1"/>
    <col min="2041" max="2041" width="11.7109375" style="252" bestFit="1" customWidth="1"/>
    <col min="2042" max="2042" width="1.42578125" style="252" customWidth="1"/>
    <col min="2043" max="2043" width="17.5703125" style="252" bestFit="1" customWidth="1"/>
    <col min="2044" max="2044" width="13.7109375" style="252" bestFit="1" customWidth="1"/>
    <col min="2045" max="2045" width="12.7109375" style="252" customWidth="1"/>
    <col min="2046" max="2290" width="9.140625" style="252"/>
    <col min="2291" max="2291" width="53.42578125" style="252" customWidth="1"/>
    <col min="2292" max="2292" width="1.42578125" style="252" customWidth="1"/>
    <col min="2293" max="2293" width="16.7109375" style="252" bestFit="1" customWidth="1"/>
    <col min="2294" max="2294" width="12.42578125" style="252" bestFit="1" customWidth="1"/>
    <col min="2295" max="2295" width="1.42578125" style="252" customWidth="1"/>
    <col min="2296" max="2296" width="7.42578125" style="252" customWidth="1"/>
    <col min="2297" max="2297" width="11.7109375" style="252" bestFit="1" customWidth="1"/>
    <col min="2298" max="2298" width="1.42578125" style="252" customWidth="1"/>
    <col min="2299" max="2299" width="17.5703125" style="252" bestFit="1" customWidth="1"/>
    <col min="2300" max="2300" width="13.7109375" style="252" bestFit="1" customWidth="1"/>
    <col min="2301" max="2301" width="12.7109375" style="252" customWidth="1"/>
    <col min="2302" max="2546" width="9.140625" style="252"/>
    <col min="2547" max="2547" width="53.42578125" style="252" customWidth="1"/>
    <col min="2548" max="2548" width="1.42578125" style="252" customWidth="1"/>
    <col min="2549" max="2549" width="16.7109375" style="252" bestFit="1" customWidth="1"/>
    <col min="2550" max="2550" width="12.42578125" style="252" bestFit="1" customWidth="1"/>
    <col min="2551" max="2551" width="1.42578125" style="252" customWidth="1"/>
    <col min="2552" max="2552" width="7.42578125" style="252" customWidth="1"/>
    <col min="2553" max="2553" width="11.7109375" style="252" bestFit="1" customWidth="1"/>
    <col min="2554" max="2554" width="1.42578125" style="252" customWidth="1"/>
    <col min="2555" max="2555" width="17.5703125" style="252" bestFit="1" customWidth="1"/>
    <col min="2556" max="2556" width="13.7109375" style="252" bestFit="1" customWidth="1"/>
    <col min="2557" max="2557" width="12.7109375" style="252" customWidth="1"/>
    <col min="2558" max="2802" width="9.140625" style="252"/>
    <col min="2803" max="2803" width="53.42578125" style="252" customWidth="1"/>
    <col min="2804" max="2804" width="1.42578125" style="252" customWidth="1"/>
    <col min="2805" max="2805" width="16.7109375" style="252" bestFit="1" customWidth="1"/>
    <col min="2806" max="2806" width="12.42578125" style="252" bestFit="1" customWidth="1"/>
    <col min="2807" max="2807" width="1.42578125" style="252" customWidth="1"/>
    <col min="2808" max="2808" width="7.42578125" style="252" customWidth="1"/>
    <col min="2809" max="2809" width="11.7109375" style="252" bestFit="1" customWidth="1"/>
    <col min="2810" max="2810" width="1.42578125" style="252" customWidth="1"/>
    <col min="2811" max="2811" width="17.5703125" style="252" bestFit="1" customWidth="1"/>
    <col min="2812" max="2812" width="13.7109375" style="252" bestFit="1" customWidth="1"/>
    <col min="2813" max="2813" width="12.7109375" style="252" customWidth="1"/>
    <col min="2814" max="3058" width="9.140625" style="252"/>
    <col min="3059" max="3059" width="53.42578125" style="252" customWidth="1"/>
    <col min="3060" max="3060" width="1.42578125" style="252" customWidth="1"/>
    <col min="3061" max="3061" width="16.7109375" style="252" bestFit="1" customWidth="1"/>
    <col min="3062" max="3062" width="12.42578125" style="252" bestFit="1" customWidth="1"/>
    <col min="3063" max="3063" width="1.42578125" style="252" customWidth="1"/>
    <col min="3064" max="3064" width="7.42578125" style="252" customWidth="1"/>
    <col min="3065" max="3065" width="11.7109375" style="252" bestFit="1" customWidth="1"/>
    <col min="3066" max="3066" width="1.42578125" style="252" customWidth="1"/>
    <col min="3067" max="3067" width="17.5703125" style="252" bestFit="1" customWidth="1"/>
    <col min="3068" max="3068" width="13.7109375" style="252" bestFit="1" customWidth="1"/>
    <col min="3069" max="3069" width="12.7109375" style="252" customWidth="1"/>
    <col min="3070" max="3314" width="9.140625" style="252"/>
    <col min="3315" max="3315" width="53.42578125" style="252" customWidth="1"/>
    <col min="3316" max="3316" width="1.42578125" style="252" customWidth="1"/>
    <col min="3317" max="3317" width="16.7109375" style="252" bestFit="1" customWidth="1"/>
    <col min="3318" max="3318" width="12.42578125" style="252" bestFit="1" customWidth="1"/>
    <col min="3319" max="3319" width="1.42578125" style="252" customWidth="1"/>
    <col min="3320" max="3320" width="7.42578125" style="252" customWidth="1"/>
    <col min="3321" max="3321" width="11.7109375" style="252" bestFit="1" customWidth="1"/>
    <col min="3322" max="3322" width="1.42578125" style="252" customWidth="1"/>
    <col min="3323" max="3323" width="17.5703125" style="252" bestFit="1" customWidth="1"/>
    <col min="3324" max="3324" width="13.7109375" style="252" bestFit="1" customWidth="1"/>
    <col min="3325" max="3325" width="12.7109375" style="252" customWidth="1"/>
    <col min="3326" max="3570" width="9.140625" style="252"/>
    <col min="3571" max="3571" width="53.42578125" style="252" customWidth="1"/>
    <col min="3572" max="3572" width="1.42578125" style="252" customWidth="1"/>
    <col min="3573" max="3573" width="16.7109375" style="252" bestFit="1" customWidth="1"/>
    <col min="3574" max="3574" width="12.42578125" style="252" bestFit="1" customWidth="1"/>
    <col min="3575" max="3575" width="1.42578125" style="252" customWidth="1"/>
    <col min="3576" max="3576" width="7.42578125" style="252" customWidth="1"/>
    <col min="3577" max="3577" width="11.7109375" style="252" bestFit="1" customWidth="1"/>
    <col min="3578" max="3578" width="1.42578125" style="252" customWidth="1"/>
    <col min="3579" max="3579" width="17.5703125" style="252" bestFit="1" customWidth="1"/>
    <col min="3580" max="3580" width="13.7109375" style="252" bestFit="1" customWidth="1"/>
    <col min="3581" max="3581" width="12.7109375" style="252" customWidth="1"/>
    <col min="3582" max="3826" width="9.140625" style="252"/>
    <col min="3827" max="3827" width="53.42578125" style="252" customWidth="1"/>
    <col min="3828" max="3828" width="1.42578125" style="252" customWidth="1"/>
    <col min="3829" max="3829" width="16.7109375" style="252" bestFit="1" customWidth="1"/>
    <col min="3830" max="3830" width="12.42578125" style="252" bestFit="1" customWidth="1"/>
    <col min="3831" max="3831" width="1.42578125" style="252" customWidth="1"/>
    <col min="3832" max="3832" width="7.42578125" style="252" customWidth="1"/>
    <col min="3833" max="3833" width="11.7109375" style="252" bestFit="1" customWidth="1"/>
    <col min="3834" max="3834" width="1.42578125" style="252" customWidth="1"/>
    <col min="3835" max="3835" width="17.5703125" style="252" bestFit="1" customWidth="1"/>
    <col min="3836" max="3836" width="13.7109375" style="252" bestFit="1" customWidth="1"/>
    <col min="3837" max="3837" width="12.7109375" style="252" customWidth="1"/>
    <col min="3838" max="4082" width="9.140625" style="252"/>
    <col min="4083" max="4083" width="53.42578125" style="252" customWidth="1"/>
    <col min="4084" max="4084" width="1.42578125" style="252" customWidth="1"/>
    <col min="4085" max="4085" width="16.7109375" style="252" bestFit="1" customWidth="1"/>
    <col min="4086" max="4086" width="12.42578125" style="252" bestFit="1" customWidth="1"/>
    <col min="4087" max="4087" width="1.42578125" style="252" customWidth="1"/>
    <col min="4088" max="4088" width="7.42578125" style="252" customWidth="1"/>
    <col min="4089" max="4089" width="11.7109375" style="252" bestFit="1" customWidth="1"/>
    <col min="4090" max="4090" width="1.42578125" style="252" customWidth="1"/>
    <col min="4091" max="4091" width="17.5703125" style="252" bestFit="1" customWidth="1"/>
    <col min="4092" max="4092" width="13.7109375" style="252" bestFit="1" customWidth="1"/>
    <col min="4093" max="4093" width="12.7109375" style="252" customWidth="1"/>
    <col min="4094" max="4338" width="9.140625" style="252"/>
    <col min="4339" max="4339" width="53.42578125" style="252" customWidth="1"/>
    <col min="4340" max="4340" width="1.42578125" style="252" customWidth="1"/>
    <col min="4341" max="4341" width="16.7109375" style="252" bestFit="1" customWidth="1"/>
    <col min="4342" max="4342" width="12.42578125" style="252" bestFit="1" customWidth="1"/>
    <col min="4343" max="4343" width="1.42578125" style="252" customWidth="1"/>
    <col min="4344" max="4344" width="7.42578125" style="252" customWidth="1"/>
    <col min="4345" max="4345" width="11.7109375" style="252" bestFit="1" customWidth="1"/>
    <col min="4346" max="4346" width="1.42578125" style="252" customWidth="1"/>
    <col min="4347" max="4347" width="17.5703125" style="252" bestFit="1" customWidth="1"/>
    <col min="4348" max="4348" width="13.7109375" style="252" bestFit="1" customWidth="1"/>
    <col min="4349" max="4349" width="12.7109375" style="252" customWidth="1"/>
    <col min="4350" max="4594" width="9.140625" style="252"/>
    <col min="4595" max="4595" width="53.42578125" style="252" customWidth="1"/>
    <col min="4596" max="4596" width="1.42578125" style="252" customWidth="1"/>
    <col min="4597" max="4597" width="16.7109375" style="252" bestFit="1" customWidth="1"/>
    <col min="4598" max="4598" width="12.42578125" style="252" bestFit="1" customWidth="1"/>
    <col min="4599" max="4599" width="1.42578125" style="252" customWidth="1"/>
    <col min="4600" max="4600" width="7.42578125" style="252" customWidth="1"/>
    <col min="4601" max="4601" width="11.7109375" style="252" bestFit="1" customWidth="1"/>
    <col min="4602" max="4602" width="1.42578125" style="252" customWidth="1"/>
    <col min="4603" max="4603" width="17.5703125" style="252" bestFit="1" customWidth="1"/>
    <col min="4604" max="4604" width="13.7109375" style="252" bestFit="1" customWidth="1"/>
    <col min="4605" max="4605" width="12.7109375" style="252" customWidth="1"/>
    <col min="4606" max="4850" width="9.140625" style="252"/>
    <col min="4851" max="4851" width="53.42578125" style="252" customWidth="1"/>
    <col min="4852" max="4852" width="1.42578125" style="252" customWidth="1"/>
    <col min="4853" max="4853" width="16.7109375" style="252" bestFit="1" customWidth="1"/>
    <col min="4854" max="4854" width="12.42578125" style="252" bestFit="1" customWidth="1"/>
    <col min="4855" max="4855" width="1.42578125" style="252" customWidth="1"/>
    <col min="4856" max="4856" width="7.42578125" style="252" customWidth="1"/>
    <col min="4857" max="4857" width="11.7109375" style="252" bestFit="1" customWidth="1"/>
    <col min="4858" max="4858" width="1.42578125" style="252" customWidth="1"/>
    <col min="4859" max="4859" width="17.5703125" style="252" bestFit="1" customWidth="1"/>
    <col min="4860" max="4860" width="13.7109375" style="252" bestFit="1" customWidth="1"/>
    <col min="4861" max="4861" width="12.7109375" style="252" customWidth="1"/>
    <col min="4862" max="5106" width="9.140625" style="252"/>
    <col min="5107" max="5107" width="53.42578125" style="252" customWidth="1"/>
    <col min="5108" max="5108" width="1.42578125" style="252" customWidth="1"/>
    <col min="5109" max="5109" width="16.7109375" style="252" bestFit="1" customWidth="1"/>
    <col min="5110" max="5110" width="12.42578125" style="252" bestFit="1" customWidth="1"/>
    <col min="5111" max="5111" width="1.42578125" style="252" customWidth="1"/>
    <col min="5112" max="5112" width="7.42578125" style="252" customWidth="1"/>
    <col min="5113" max="5113" width="11.7109375" style="252" bestFit="1" customWidth="1"/>
    <col min="5114" max="5114" width="1.42578125" style="252" customWidth="1"/>
    <col min="5115" max="5115" width="17.5703125" style="252" bestFit="1" customWidth="1"/>
    <col min="5116" max="5116" width="13.7109375" style="252" bestFit="1" customWidth="1"/>
    <col min="5117" max="5117" width="12.7109375" style="252" customWidth="1"/>
    <col min="5118" max="5362" width="9.140625" style="252"/>
    <col min="5363" max="5363" width="53.42578125" style="252" customWidth="1"/>
    <col min="5364" max="5364" width="1.42578125" style="252" customWidth="1"/>
    <col min="5365" max="5365" width="16.7109375" style="252" bestFit="1" customWidth="1"/>
    <col min="5366" max="5366" width="12.42578125" style="252" bestFit="1" customWidth="1"/>
    <col min="5367" max="5367" width="1.42578125" style="252" customWidth="1"/>
    <col min="5368" max="5368" width="7.42578125" style="252" customWidth="1"/>
    <col min="5369" max="5369" width="11.7109375" style="252" bestFit="1" customWidth="1"/>
    <col min="5370" max="5370" width="1.42578125" style="252" customWidth="1"/>
    <col min="5371" max="5371" width="17.5703125" style="252" bestFit="1" customWidth="1"/>
    <col min="5372" max="5372" width="13.7109375" style="252" bestFit="1" customWidth="1"/>
    <col min="5373" max="5373" width="12.7109375" style="252" customWidth="1"/>
    <col min="5374" max="5618" width="9.140625" style="252"/>
    <col min="5619" max="5619" width="53.42578125" style="252" customWidth="1"/>
    <col min="5620" max="5620" width="1.42578125" style="252" customWidth="1"/>
    <col min="5621" max="5621" width="16.7109375" style="252" bestFit="1" customWidth="1"/>
    <col min="5622" max="5622" width="12.42578125" style="252" bestFit="1" customWidth="1"/>
    <col min="5623" max="5623" width="1.42578125" style="252" customWidth="1"/>
    <col min="5624" max="5624" width="7.42578125" style="252" customWidth="1"/>
    <col min="5625" max="5625" width="11.7109375" style="252" bestFit="1" customWidth="1"/>
    <col min="5626" max="5626" width="1.42578125" style="252" customWidth="1"/>
    <col min="5627" max="5627" width="17.5703125" style="252" bestFit="1" customWidth="1"/>
    <col min="5628" max="5628" width="13.7109375" style="252" bestFit="1" customWidth="1"/>
    <col min="5629" max="5629" width="12.7109375" style="252" customWidth="1"/>
    <col min="5630" max="5874" width="9.140625" style="252"/>
    <col min="5875" max="5875" width="53.42578125" style="252" customWidth="1"/>
    <col min="5876" max="5876" width="1.42578125" style="252" customWidth="1"/>
    <col min="5877" max="5877" width="16.7109375" style="252" bestFit="1" customWidth="1"/>
    <col min="5878" max="5878" width="12.42578125" style="252" bestFit="1" customWidth="1"/>
    <col min="5879" max="5879" width="1.42578125" style="252" customWidth="1"/>
    <col min="5880" max="5880" width="7.42578125" style="252" customWidth="1"/>
    <col min="5881" max="5881" width="11.7109375" style="252" bestFit="1" customWidth="1"/>
    <col min="5882" max="5882" width="1.42578125" style="252" customWidth="1"/>
    <col min="5883" max="5883" width="17.5703125" style="252" bestFit="1" customWidth="1"/>
    <col min="5884" max="5884" width="13.7109375" style="252" bestFit="1" customWidth="1"/>
    <col min="5885" max="5885" width="12.7109375" style="252" customWidth="1"/>
    <col min="5886" max="6130" width="9.140625" style="252"/>
    <col min="6131" max="6131" width="53.42578125" style="252" customWidth="1"/>
    <col min="6132" max="6132" width="1.42578125" style="252" customWidth="1"/>
    <col min="6133" max="6133" width="16.7109375" style="252" bestFit="1" customWidth="1"/>
    <col min="6134" max="6134" width="12.42578125" style="252" bestFit="1" customWidth="1"/>
    <col min="6135" max="6135" width="1.42578125" style="252" customWidth="1"/>
    <col min="6136" max="6136" width="7.42578125" style="252" customWidth="1"/>
    <col min="6137" max="6137" width="11.7109375" style="252" bestFit="1" customWidth="1"/>
    <col min="6138" max="6138" width="1.42578125" style="252" customWidth="1"/>
    <col min="6139" max="6139" width="17.5703125" style="252" bestFit="1" customWidth="1"/>
    <col min="6140" max="6140" width="13.7109375" style="252" bestFit="1" customWidth="1"/>
    <col min="6141" max="6141" width="12.7109375" style="252" customWidth="1"/>
    <col min="6142" max="6386" width="9.140625" style="252"/>
    <col min="6387" max="6387" width="53.42578125" style="252" customWidth="1"/>
    <col min="6388" max="6388" width="1.42578125" style="252" customWidth="1"/>
    <col min="6389" max="6389" width="16.7109375" style="252" bestFit="1" customWidth="1"/>
    <col min="6390" max="6390" width="12.42578125" style="252" bestFit="1" customWidth="1"/>
    <col min="6391" max="6391" width="1.42578125" style="252" customWidth="1"/>
    <col min="6392" max="6392" width="7.42578125" style="252" customWidth="1"/>
    <col min="6393" max="6393" width="11.7109375" style="252" bestFit="1" customWidth="1"/>
    <col min="6394" max="6394" width="1.42578125" style="252" customWidth="1"/>
    <col min="6395" max="6395" width="17.5703125" style="252" bestFit="1" customWidth="1"/>
    <col min="6396" max="6396" width="13.7109375" style="252" bestFit="1" customWidth="1"/>
    <col min="6397" max="6397" width="12.7109375" style="252" customWidth="1"/>
    <col min="6398" max="6642" width="9.140625" style="252"/>
    <col min="6643" max="6643" width="53.42578125" style="252" customWidth="1"/>
    <col min="6644" max="6644" width="1.42578125" style="252" customWidth="1"/>
    <col min="6645" max="6645" width="16.7109375" style="252" bestFit="1" customWidth="1"/>
    <col min="6646" max="6646" width="12.42578125" style="252" bestFit="1" customWidth="1"/>
    <col min="6647" max="6647" width="1.42578125" style="252" customWidth="1"/>
    <col min="6648" max="6648" width="7.42578125" style="252" customWidth="1"/>
    <col min="6649" max="6649" width="11.7109375" style="252" bestFit="1" customWidth="1"/>
    <col min="6650" max="6650" width="1.42578125" style="252" customWidth="1"/>
    <col min="6651" max="6651" width="17.5703125" style="252" bestFit="1" customWidth="1"/>
    <col min="6652" max="6652" width="13.7109375" style="252" bestFit="1" customWidth="1"/>
    <col min="6653" max="6653" width="12.7109375" style="252" customWidth="1"/>
    <col min="6654" max="6898" width="9.140625" style="252"/>
    <col min="6899" max="6899" width="53.42578125" style="252" customWidth="1"/>
    <col min="6900" max="6900" width="1.42578125" style="252" customWidth="1"/>
    <col min="6901" max="6901" width="16.7109375" style="252" bestFit="1" customWidth="1"/>
    <col min="6902" max="6902" width="12.42578125" style="252" bestFit="1" customWidth="1"/>
    <col min="6903" max="6903" width="1.42578125" style="252" customWidth="1"/>
    <col min="6904" max="6904" width="7.42578125" style="252" customWidth="1"/>
    <col min="6905" max="6905" width="11.7109375" style="252" bestFit="1" customWidth="1"/>
    <col min="6906" max="6906" width="1.42578125" style="252" customWidth="1"/>
    <col min="6907" max="6907" width="17.5703125" style="252" bestFit="1" customWidth="1"/>
    <col min="6908" max="6908" width="13.7109375" style="252" bestFit="1" customWidth="1"/>
    <col min="6909" max="6909" width="12.7109375" style="252" customWidth="1"/>
    <col min="6910" max="7154" width="9.140625" style="252"/>
    <col min="7155" max="7155" width="53.42578125" style="252" customWidth="1"/>
    <col min="7156" max="7156" width="1.42578125" style="252" customWidth="1"/>
    <col min="7157" max="7157" width="16.7109375" style="252" bestFit="1" customWidth="1"/>
    <col min="7158" max="7158" width="12.42578125" style="252" bestFit="1" customWidth="1"/>
    <col min="7159" max="7159" width="1.42578125" style="252" customWidth="1"/>
    <col min="7160" max="7160" width="7.42578125" style="252" customWidth="1"/>
    <col min="7161" max="7161" width="11.7109375" style="252" bestFit="1" customWidth="1"/>
    <col min="7162" max="7162" width="1.42578125" style="252" customWidth="1"/>
    <col min="7163" max="7163" width="17.5703125" style="252" bestFit="1" customWidth="1"/>
    <col min="7164" max="7164" width="13.7109375" style="252" bestFit="1" customWidth="1"/>
    <col min="7165" max="7165" width="12.7109375" style="252" customWidth="1"/>
    <col min="7166" max="7410" width="9.140625" style="252"/>
    <col min="7411" max="7411" width="53.42578125" style="252" customWidth="1"/>
    <col min="7412" max="7412" width="1.42578125" style="252" customWidth="1"/>
    <col min="7413" max="7413" width="16.7109375" style="252" bestFit="1" customWidth="1"/>
    <col min="7414" max="7414" width="12.42578125" style="252" bestFit="1" customWidth="1"/>
    <col min="7415" max="7415" width="1.42578125" style="252" customWidth="1"/>
    <col min="7416" max="7416" width="7.42578125" style="252" customWidth="1"/>
    <col min="7417" max="7417" width="11.7109375" style="252" bestFit="1" customWidth="1"/>
    <col min="7418" max="7418" width="1.42578125" style="252" customWidth="1"/>
    <col min="7419" max="7419" width="17.5703125" style="252" bestFit="1" customWidth="1"/>
    <col min="7420" max="7420" width="13.7109375" style="252" bestFit="1" customWidth="1"/>
    <col min="7421" max="7421" width="12.7109375" style="252" customWidth="1"/>
    <col min="7422" max="7666" width="9.140625" style="252"/>
    <col min="7667" max="7667" width="53.42578125" style="252" customWidth="1"/>
    <col min="7668" max="7668" width="1.42578125" style="252" customWidth="1"/>
    <col min="7669" max="7669" width="16.7109375" style="252" bestFit="1" customWidth="1"/>
    <col min="7670" max="7670" width="12.42578125" style="252" bestFit="1" customWidth="1"/>
    <col min="7671" max="7671" width="1.42578125" style="252" customWidth="1"/>
    <col min="7672" max="7672" width="7.42578125" style="252" customWidth="1"/>
    <col min="7673" max="7673" width="11.7109375" style="252" bestFit="1" customWidth="1"/>
    <col min="7674" max="7674" width="1.42578125" style="252" customWidth="1"/>
    <col min="7675" max="7675" width="17.5703125" style="252" bestFit="1" customWidth="1"/>
    <col min="7676" max="7676" width="13.7109375" style="252" bestFit="1" customWidth="1"/>
    <col min="7677" max="7677" width="12.7109375" style="252" customWidth="1"/>
    <col min="7678" max="7922" width="9.140625" style="252"/>
    <col min="7923" max="7923" width="53.42578125" style="252" customWidth="1"/>
    <col min="7924" max="7924" width="1.42578125" style="252" customWidth="1"/>
    <col min="7925" max="7925" width="16.7109375" style="252" bestFit="1" customWidth="1"/>
    <col min="7926" max="7926" width="12.42578125" style="252" bestFit="1" customWidth="1"/>
    <col min="7927" max="7927" width="1.42578125" style="252" customWidth="1"/>
    <col min="7928" max="7928" width="7.42578125" style="252" customWidth="1"/>
    <col min="7929" max="7929" width="11.7109375" style="252" bestFit="1" customWidth="1"/>
    <col min="7930" max="7930" width="1.42578125" style="252" customWidth="1"/>
    <col min="7931" max="7931" width="17.5703125" style="252" bestFit="1" customWidth="1"/>
    <col min="7932" max="7932" width="13.7109375" style="252" bestFit="1" customWidth="1"/>
    <col min="7933" max="7933" width="12.7109375" style="252" customWidth="1"/>
    <col min="7934" max="8178" width="9.140625" style="252"/>
    <col min="8179" max="8179" width="53.42578125" style="252" customWidth="1"/>
    <col min="8180" max="8180" width="1.42578125" style="252" customWidth="1"/>
    <col min="8181" max="8181" width="16.7109375" style="252" bestFit="1" customWidth="1"/>
    <col min="8182" max="8182" width="12.42578125" style="252" bestFit="1" customWidth="1"/>
    <col min="8183" max="8183" width="1.42578125" style="252" customWidth="1"/>
    <col min="8184" max="8184" width="7.42578125" style="252" customWidth="1"/>
    <col min="8185" max="8185" width="11.7109375" style="252" bestFit="1" customWidth="1"/>
    <col min="8186" max="8186" width="1.42578125" style="252" customWidth="1"/>
    <col min="8187" max="8187" width="17.5703125" style="252" bestFit="1" customWidth="1"/>
    <col min="8188" max="8188" width="13.7109375" style="252" bestFit="1" customWidth="1"/>
    <col min="8189" max="8189" width="12.7109375" style="252" customWidth="1"/>
    <col min="8190" max="8434" width="9.140625" style="252"/>
    <col min="8435" max="8435" width="53.42578125" style="252" customWidth="1"/>
    <col min="8436" max="8436" width="1.42578125" style="252" customWidth="1"/>
    <col min="8437" max="8437" width="16.7109375" style="252" bestFit="1" customWidth="1"/>
    <col min="8438" max="8438" width="12.42578125" style="252" bestFit="1" customWidth="1"/>
    <col min="8439" max="8439" width="1.42578125" style="252" customWidth="1"/>
    <col min="8440" max="8440" width="7.42578125" style="252" customWidth="1"/>
    <col min="8441" max="8441" width="11.7109375" style="252" bestFit="1" customWidth="1"/>
    <col min="8442" max="8442" width="1.42578125" style="252" customWidth="1"/>
    <col min="8443" max="8443" width="17.5703125" style="252" bestFit="1" customWidth="1"/>
    <col min="8444" max="8444" width="13.7109375" style="252" bestFit="1" customWidth="1"/>
    <col min="8445" max="8445" width="12.7109375" style="252" customWidth="1"/>
    <col min="8446" max="8690" width="9.140625" style="252"/>
    <col min="8691" max="8691" width="53.42578125" style="252" customWidth="1"/>
    <col min="8692" max="8692" width="1.42578125" style="252" customWidth="1"/>
    <col min="8693" max="8693" width="16.7109375" style="252" bestFit="1" customWidth="1"/>
    <col min="8694" max="8694" width="12.42578125" style="252" bestFit="1" customWidth="1"/>
    <col min="8695" max="8695" width="1.42578125" style="252" customWidth="1"/>
    <col min="8696" max="8696" width="7.42578125" style="252" customWidth="1"/>
    <col min="8697" max="8697" width="11.7109375" style="252" bestFit="1" customWidth="1"/>
    <col min="8698" max="8698" width="1.42578125" style="252" customWidth="1"/>
    <col min="8699" max="8699" width="17.5703125" style="252" bestFit="1" customWidth="1"/>
    <col min="8700" max="8700" width="13.7109375" style="252" bestFit="1" customWidth="1"/>
    <col min="8701" max="8701" width="12.7109375" style="252" customWidth="1"/>
    <col min="8702" max="8946" width="9.140625" style="252"/>
    <col min="8947" max="8947" width="53.42578125" style="252" customWidth="1"/>
    <col min="8948" max="8948" width="1.42578125" style="252" customWidth="1"/>
    <col min="8949" max="8949" width="16.7109375" style="252" bestFit="1" customWidth="1"/>
    <col min="8950" max="8950" width="12.42578125" style="252" bestFit="1" customWidth="1"/>
    <col min="8951" max="8951" width="1.42578125" style="252" customWidth="1"/>
    <col min="8952" max="8952" width="7.42578125" style="252" customWidth="1"/>
    <col min="8953" max="8953" width="11.7109375" style="252" bestFit="1" customWidth="1"/>
    <col min="8954" max="8954" width="1.42578125" style="252" customWidth="1"/>
    <col min="8955" max="8955" width="17.5703125" style="252" bestFit="1" customWidth="1"/>
    <col min="8956" max="8956" width="13.7109375" style="252" bestFit="1" customWidth="1"/>
    <col min="8957" max="8957" width="12.7109375" style="252" customWidth="1"/>
    <col min="8958" max="9202" width="9.140625" style="252"/>
    <col min="9203" max="9203" width="53.42578125" style="252" customWidth="1"/>
    <col min="9204" max="9204" width="1.42578125" style="252" customWidth="1"/>
    <col min="9205" max="9205" width="16.7109375" style="252" bestFit="1" customWidth="1"/>
    <col min="9206" max="9206" width="12.42578125" style="252" bestFit="1" customWidth="1"/>
    <col min="9207" max="9207" width="1.42578125" style="252" customWidth="1"/>
    <col min="9208" max="9208" width="7.42578125" style="252" customWidth="1"/>
    <col min="9209" max="9209" width="11.7109375" style="252" bestFit="1" customWidth="1"/>
    <col min="9210" max="9210" width="1.42578125" style="252" customWidth="1"/>
    <col min="9211" max="9211" width="17.5703125" style="252" bestFit="1" customWidth="1"/>
    <col min="9212" max="9212" width="13.7109375" style="252" bestFit="1" customWidth="1"/>
    <col min="9213" max="9213" width="12.7109375" style="252" customWidth="1"/>
    <col min="9214" max="9458" width="9.140625" style="252"/>
    <col min="9459" max="9459" width="53.42578125" style="252" customWidth="1"/>
    <col min="9460" max="9460" width="1.42578125" style="252" customWidth="1"/>
    <col min="9461" max="9461" width="16.7109375" style="252" bestFit="1" customWidth="1"/>
    <col min="9462" max="9462" width="12.42578125" style="252" bestFit="1" customWidth="1"/>
    <col min="9463" max="9463" width="1.42578125" style="252" customWidth="1"/>
    <col min="9464" max="9464" width="7.42578125" style="252" customWidth="1"/>
    <col min="9465" max="9465" width="11.7109375" style="252" bestFit="1" customWidth="1"/>
    <col min="9466" max="9466" width="1.42578125" style="252" customWidth="1"/>
    <col min="9467" max="9467" width="17.5703125" style="252" bestFit="1" customWidth="1"/>
    <col min="9468" max="9468" width="13.7109375" style="252" bestFit="1" customWidth="1"/>
    <col min="9469" max="9469" width="12.7109375" style="252" customWidth="1"/>
    <col min="9470" max="9714" width="9.140625" style="252"/>
    <col min="9715" max="9715" width="53.42578125" style="252" customWidth="1"/>
    <col min="9716" max="9716" width="1.42578125" style="252" customWidth="1"/>
    <col min="9717" max="9717" width="16.7109375" style="252" bestFit="1" customWidth="1"/>
    <col min="9718" max="9718" width="12.42578125" style="252" bestFit="1" customWidth="1"/>
    <col min="9719" max="9719" width="1.42578125" style="252" customWidth="1"/>
    <col min="9720" max="9720" width="7.42578125" style="252" customWidth="1"/>
    <col min="9721" max="9721" width="11.7109375" style="252" bestFit="1" customWidth="1"/>
    <col min="9722" max="9722" width="1.42578125" style="252" customWidth="1"/>
    <col min="9723" max="9723" width="17.5703125" style="252" bestFit="1" customWidth="1"/>
    <col min="9724" max="9724" width="13.7109375" style="252" bestFit="1" customWidth="1"/>
    <col min="9725" max="9725" width="12.7109375" style="252" customWidth="1"/>
    <col min="9726" max="9970" width="9.140625" style="252"/>
    <col min="9971" max="9971" width="53.42578125" style="252" customWidth="1"/>
    <col min="9972" max="9972" width="1.42578125" style="252" customWidth="1"/>
    <col min="9973" max="9973" width="16.7109375" style="252" bestFit="1" customWidth="1"/>
    <col min="9974" max="9974" width="12.42578125" style="252" bestFit="1" customWidth="1"/>
    <col min="9975" max="9975" width="1.42578125" style="252" customWidth="1"/>
    <col min="9976" max="9976" width="7.42578125" style="252" customWidth="1"/>
    <col min="9977" max="9977" width="11.7109375" style="252" bestFit="1" customWidth="1"/>
    <col min="9978" max="9978" width="1.42578125" style="252" customWidth="1"/>
    <col min="9979" max="9979" width="17.5703125" style="252" bestFit="1" customWidth="1"/>
    <col min="9980" max="9980" width="13.7109375" style="252" bestFit="1" customWidth="1"/>
    <col min="9981" max="9981" width="12.7109375" style="252" customWidth="1"/>
    <col min="9982" max="10226" width="9.140625" style="252"/>
    <col min="10227" max="10227" width="53.42578125" style="252" customWidth="1"/>
    <col min="10228" max="10228" width="1.42578125" style="252" customWidth="1"/>
    <col min="10229" max="10229" width="16.7109375" style="252" bestFit="1" customWidth="1"/>
    <col min="10230" max="10230" width="12.42578125" style="252" bestFit="1" customWidth="1"/>
    <col min="10231" max="10231" width="1.42578125" style="252" customWidth="1"/>
    <col min="10232" max="10232" width="7.42578125" style="252" customWidth="1"/>
    <col min="10233" max="10233" width="11.7109375" style="252" bestFit="1" customWidth="1"/>
    <col min="10234" max="10234" width="1.42578125" style="252" customWidth="1"/>
    <col min="10235" max="10235" width="17.5703125" style="252" bestFit="1" customWidth="1"/>
    <col min="10236" max="10236" width="13.7109375" style="252" bestFit="1" customWidth="1"/>
    <col min="10237" max="10237" width="12.7109375" style="252" customWidth="1"/>
    <col min="10238" max="10482" width="9.140625" style="252"/>
    <col min="10483" max="10483" width="53.42578125" style="252" customWidth="1"/>
    <col min="10484" max="10484" width="1.42578125" style="252" customWidth="1"/>
    <col min="10485" max="10485" width="16.7109375" style="252" bestFit="1" customWidth="1"/>
    <col min="10486" max="10486" width="12.42578125" style="252" bestFit="1" customWidth="1"/>
    <col min="10487" max="10487" width="1.42578125" style="252" customWidth="1"/>
    <col min="10488" max="10488" width="7.42578125" style="252" customWidth="1"/>
    <col min="10489" max="10489" width="11.7109375" style="252" bestFit="1" customWidth="1"/>
    <col min="10490" max="10490" width="1.42578125" style="252" customWidth="1"/>
    <col min="10491" max="10491" width="17.5703125" style="252" bestFit="1" customWidth="1"/>
    <col min="10492" max="10492" width="13.7109375" style="252" bestFit="1" customWidth="1"/>
    <col min="10493" max="10493" width="12.7109375" style="252" customWidth="1"/>
    <col min="10494" max="10738" width="9.140625" style="252"/>
    <col min="10739" max="10739" width="53.42578125" style="252" customWidth="1"/>
    <col min="10740" max="10740" width="1.42578125" style="252" customWidth="1"/>
    <col min="10741" max="10741" width="16.7109375" style="252" bestFit="1" customWidth="1"/>
    <col min="10742" max="10742" width="12.42578125" style="252" bestFit="1" customWidth="1"/>
    <col min="10743" max="10743" width="1.42578125" style="252" customWidth="1"/>
    <col min="10744" max="10744" width="7.42578125" style="252" customWidth="1"/>
    <col min="10745" max="10745" width="11.7109375" style="252" bestFit="1" customWidth="1"/>
    <col min="10746" max="10746" width="1.42578125" style="252" customWidth="1"/>
    <col min="10747" max="10747" width="17.5703125" style="252" bestFit="1" customWidth="1"/>
    <col min="10748" max="10748" width="13.7109375" style="252" bestFit="1" customWidth="1"/>
    <col min="10749" max="10749" width="12.7109375" style="252" customWidth="1"/>
    <col min="10750" max="10994" width="9.140625" style="252"/>
    <col min="10995" max="10995" width="53.42578125" style="252" customWidth="1"/>
    <col min="10996" max="10996" width="1.42578125" style="252" customWidth="1"/>
    <col min="10997" max="10997" width="16.7109375" style="252" bestFit="1" customWidth="1"/>
    <col min="10998" max="10998" width="12.42578125" style="252" bestFit="1" customWidth="1"/>
    <col min="10999" max="10999" width="1.42578125" style="252" customWidth="1"/>
    <col min="11000" max="11000" width="7.42578125" style="252" customWidth="1"/>
    <col min="11001" max="11001" width="11.7109375" style="252" bestFit="1" customWidth="1"/>
    <col min="11002" max="11002" width="1.42578125" style="252" customWidth="1"/>
    <col min="11003" max="11003" width="17.5703125" style="252" bestFit="1" customWidth="1"/>
    <col min="11004" max="11004" width="13.7109375" style="252" bestFit="1" customWidth="1"/>
    <col min="11005" max="11005" width="12.7109375" style="252" customWidth="1"/>
    <col min="11006" max="11250" width="9.140625" style="252"/>
    <col min="11251" max="11251" width="53.42578125" style="252" customWidth="1"/>
    <col min="11252" max="11252" width="1.42578125" style="252" customWidth="1"/>
    <col min="11253" max="11253" width="16.7109375" style="252" bestFit="1" customWidth="1"/>
    <col min="11254" max="11254" width="12.42578125" style="252" bestFit="1" customWidth="1"/>
    <col min="11255" max="11255" width="1.42578125" style="252" customWidth="1"/>
    <col min="11256" max="11256" width="7.42578125" style="252" customWidth="1"/>
    <col min="11257" max="11257" width="11.7109375" style="252" bestFit="1" customWidth="1"/>
    <col min="11258" max="11258" width="1.42578125" style="252" customWidth="1"/>
    <col min="11259" max="11259" width="17.5703125" style="252" bestFit="1" customWidth="1"/>
    <col min="11260" max="11260" width="13.7109375" style="252" bestFit="1" customWidth="1"/>
    <col min="11261" max="11261" width="12.7109375" style="252" customWidth="1"/>
    <col min="11262" max="11506" width="9.140625" style="252"/>
    <col min="11507" max="11507" width="53.42578125" style="252" customWidth="1"/>
    <col min="11508" max="11508" width="1.42578125" style="252" customWidth="1"/>
    <col min="11509" max="11509" width="16.7109375" style="252" bestFit="1" customWidth="1"/>
    <col min="11510" max="11510" width="12.42578125" style="252" bestFit="1" customWidth="1"/>
    <col min="11511" max="11511" width="1.42578125" style="252" customWidth="1"/>
    <col min="11512" max="11512" width="7.42578125" style="252" customWidth="1"/>
    <col min="11513" max="11513" width="11.7109375" style="252" bestFit="1" customWidth="1"/>
    <col min="11514" max="11514" width="1.42578125" style="252" customWidth="1"/>
    <col min="11515" max="11515" width="17.5703125" style="252" bestFit="1" customWidth="1"/>
    <col min="11516" max="11516" width="13.7109375" style="252" bestFit="1" customWidth="1"/>
    <col min="11517" max="11517" width="12.7109375" style="252" customWidth="1"/>
    <col min="11518" max="11762" width="9.140625" style="252"/>
    <col min="11763" max="11763" width="53.42578125" style="252" customWidth="1"/>
    <col min="11764" max="11764" width="1.42578125" style="252" customWidth="1"/>
    <col min="11765" max="11765" width="16.7109375" style="252" bestFit="1" customWidth="1"/>
    <col min="11766" max="11766" width="12.42578125" style="252" bestFit="1" customWidth="1"/>
    <col min="11767" max="11767" width="1.42578125" style="252" customWidth="1"/>
    <col min="11768" max="11768" width="7.42578125" style="252" customWidth="1"/>
    <col min="11769" max="11769" width="11.7109375" style="252" bestFit="1" customWidth="1"/>
    <col min="11770" max="11770" width="1.42578125" style="252" customWidth="1"/>
    <col min="11771" max="11771" width="17.5703125" style="252" bestFit="1" customWidth="1"/>
    <col min="11772" max="11772" width="13.7109375" style="252" bestFit="1" customWidth="1"/>
    <col min="11773" max="11773" width="12.7109375" style="252" customWidth="1"/>
    <col min="11774" max="12018" width="9.140625" style="252"/>
    <col min="12019" max="12019" width="53.42578125" style="252" customWidth="1"/>
    <col min="12020" max="12020" width="1.42578125" style="252" customWidth="1"/>
    <col min="12021" max="12021" width="16.7109375" style="252" bestFit="1" customWidth="1"/>
    <col min="12022" max="12022" width="12.42578125" style="252" bestFit="1" customWidth="1"/>
    <col min="12023" max="12023" width="1.42578125" style="252" customWidth="1"/>
    <col min="12024" max="12024" width="7.42578125" style="252" customWidth="1"/>
    <col min="12025" max="12025" width="11.7109375" style="252" bestFit="1" customWidth="1"/>
    <col min="12026" max="12026" width="1.42578125" style="252" customWidth="1"/>
    <col min="12027" max="12027" width="17.5703125" style="252" bestFit="1" customWidth="1"/>
    <col min="12028" max="12028" width="13.7109375" style="252" bestFit="1" customWidth="1"/>
    <col min="12029" max="12029" width="12.7109375" style="252" customWidth="1"/>
    <col min="12030" max="12274" width="9.140625" style="252"/>
    <col min="12275" max="12275" width="53.42578125" style="252" customWidth="1"/>
    <col min="12276" max="12276" width="1.42578125" style="252" customWidth="1"/>
    <col min="12277" max="12277" width="16.7109375" style="252" bestFit="1" customWidth="1"/>
    <col min="12278" max="12278" width="12.42578125" style="252" bestFit="1" customWidth="1"/>
    <col min="12279" max="12279" width="1.42578125" style="252" customWidth="1"/>
    <col min="12280" max="12280" width="7.42578125" style="252" customWidth="1"/>
    <col min="12281" max="12281" width="11.7109375" style="252" bestFit="1" customWidth="1"/>
    <col min="12282" max="12282" width="1.42578125" style="252" customWidth="1"/>
    <col min="12283" max="12283" width="17.5703125" style="252" bestFit="1" customWidth="1"/>
    <col min="12284" max="12284" width="13.7109375" style="252" bestFit="1" customWidth="1"/>
    <col min="12285" max="12285" width="12.7109375" style="252" customWidth="1"/>
    <col min="12286" max="12530" width="9.140625" style="252"/>
    <col min="12531" max="12531" width="53.42578125" style="252" customWidth="1"/>
    <col min="12532" max="12532" width="1.42578125" style="252" customWidth="1"/>
    <col min="12533" max="12533" width="16.7109375" style="252" bestFit="1" customWidth="1"/>
    <col min="12534" max="12534" width="12.42578125" style="252" bestFit="1" customWidth="1"/>
    <col min="12535" max="12535" width="1.42578125" style="252" customWidth="1"/>
    <col min="12536" max="12536" width="7.42578125" style="252" customWidth="1"/>
    <col min="12537" max="12537" width="11.7109375" style="252" bestFit="1" customWidth="1"/>
    <col min="12538" max="12538" width="1.42578125" style="252" customWidth="1"/>
    <col min="12539" max="12539" width="17.5703125" style="252" bestFit="1" customWidth="1"/>
    <col min="12540" max="12540" width="13.7109375" style="252" bestFit="1" customWidth="1"/>
    <col min="12541" max="12541" width="12.7109375" style="252" customWidth="1"/>
    <col min="12542" max="12786" width="9.140625" style="252"/>
    <col min="12787" max="12787" width="53.42578125" style="252" customWidth="1"/>
    <col min="12788" max="12788" width="1.42578125" style="252" customWidth="1"/>
    <col min="12789" max="12789" width="16.7109375" style="252" bestFit="1" customWidth="1"/>
    <col min="12790" max="12790" width="12.42578125" style="252" bestFit="1" customWidth="1"/>
    <col min="12791" max="12791" width="1.42578125" style="252" customWidth="1"/>
    <col min="12792" max="12792" width="7.42578125" style="252" customWidth="1"/>
    <col min="12793" max="12793" width="11.7109375" style="252" bestFit="1" customWidth="1"/>
    <col min="12794" max="12794" width="1.42578125" style="252" customWidth="1"/>
    <col min="12795" max="12795" width="17.5703125" style="252" bestFit="1" customWidth="1"/>
    <col min="12796" max="12796" width="13.7109375" style="252" bestFit="1" customWidth="1"/>
    <col min="12797" max="12797" width="12.7109375" style="252" customWidth="1"/>
    <col min="12798" max="13042" width="9.140625" style="252"/>
    <col min="13043" max="13043" width="53.42578125" style="252" customWidth="1"/>
    <col min="13044" max="13044" width="1.42578125" style="252" customWidth="1"/>
    <col min="13045" max="13045" width="16.7109375" style="252" bestFit="1" customWidth="1"/>
    <col min="13046" max="13046" width="12.42578125" style="252" bestFit="1" customWidth="1"/>
    <col min="13047" max="13047" width="1.42578125" style="252" customWidth="1"/>
    <col min="13048" max="13048" width="7.42578125" style="252" customWidth="1"/>
    <col min="13049" max="13049" width="11.7109375" style="252" bestFit="1" customWidth="1"/>
    <col min="13050" max="13050" width="1.42578125" style="252" customWidth="1"/>
    <col min="13051" max="13051" width="17.5703125" style="252" bestFit="1" customWidth="1"/>
    <col min="13052" max="13052" width="13.7109375" style="252" bestFit="1" customWidth="1"/>
    <col min="13053" max="13053" width="12.7109375" style="252" customWidth="1"/>
    <col min="13054" max="13298" width="9.140625" style="252"/>
    <col min="13299" max="13299" width="53.42578125" style="252" customWidth="1"/>
    <col min="13300" max="13300" width="1.42578125" style="252" customWidth="1"/>
    <col min="13301" max="13301" width="16.7109375" style="252" bestFit="1" customWidth="1"/>
    <col min="13302" max="13302" width="12.42578125" style="252" bestFit="1" customWidth="1"/>
    <col min="13303" max="13303" width="1.42578125" style="252" customWidth="1"/>
    <col min="13304" max="13304" width="7.42578125" style="252" customWidth="1"/>
    <col min="13305" max="13305" width="11.7109375" style="252" bestFit="1" customWidth="1"/>
    <col min="13306" max="13306" width="1.42578125" style="252" customWidth="1"/>
    <col min="13307" max="13307" width="17.5703125" style="252" bestFit="1" customWidth="1"/>
    <col min="13308" max="13308" width="13.7109375" style="252" bestFit="1" customWidth="1"/>
    <col min="13309" max="13309" width="12.7109375" style="252" customWidth="1"/>
    <col min="13310" max="13554" width="9.140625" style="252"/>
    <col min="13555" max="13555" width="53.42578125" style="252" customWidth="1"/>
    <col min="13556" max="13556" width="1.42578125" style="252" customWidth="1"/>
    <col min="13557" max="13557" width="16.7109375" style="252" bestFit="1" customWidth="1"/>
    <col min="13558" max="13558" width="12.42578125" style="252" bestFit="1" customWidth="1"/>
    <col min="13559" max="13559" width="1.42578125" style="252" customWidth="1"/>
    <col min="13560" max="13560" width="7.42578125" style="252" customWidth="1"/>
    <col min="13561" max="13561" width="11.7109375" style="252" bestFit="1" customWidth="1"/>
    <col min="13562" max="13562" width="1.42578125" style="252" customWidth="1"/>
    <col min="13563" max="13563" width="17.5703125" style="252" bestFit="1" customWidth="1"/>
    <col min="13564" max="13564" width="13.7109375" style="252" bestFit="1" customWidth="1"/>
    <col min="13565" max="13565" width="12.7109375" style="252" customWidth="1"/>
    <col min="13566" max="13810" width="9.140625" style="252"/>
    <col min="13811" max="13811" width="53.42578125" style="252" customWidth="1"/>
    <col min="13812" max="13812" width="1.42578125" style="252" customWidth="1"/>
    <col min="13813" max="13813" width="16.7109375" style="252" bestFit="1" customWidth="1"/>
    <col min="13814" max="13814" width="12.42578125" style="252" bestFit="1" customWidth="1"/>
    <col min="13815" max="13815" width="1.42578125" style="252" customWidth="1"/>
    <col min="13816" max="13816" width="7.42578125" style="252" customWidth="1"/>
    <col min="13817" max="13817" width="11.7109375" style="252" bestFit="1" customWidth="1"/>
    <col min="13818" max="13818" width="1.42578125" style="252" customWidth="1"/>
    <col min="13819" max="13819" width="17.5703125" style="252" bestFit="1" customWidth="1"/>
    <col min="13820" max="13820" width="13.7109375" style="252" bestFit="1" customWidth="1"/>
    <col min="13821" max="13821" width="12.7109375" style="252" customWidth="1"/>
    <col min="13822" max="14066" width="9.140625" style="252"/>
    <col min="14067" max="14067" width="53.42578125" style="252" customWidth="1"/>
    <col min="14068" max="14068" width="1.42578125" style="252" customWidth="1"/>
    <col min="14069" max="14069" width="16.7109375" style="252" bestFit="1" customWidth="1"/>
    <col min="14070" max="14070" width="12.42578125" style="252" bestFit="1" customWidth="1"/>
    <col min="14071" max="14071" width="1.42578125" style="252" customWidth="1"/>
    <col min="14072" max="14072" width="7.42578125" style="252" customWidth="1"/>
    <col min="14073" max="14073" width="11.7109375" style="252" bestFit="1" customWidth="1"/>
    <col min="14074" max="14074" width="1.42578125" style="252" customWidth="1"/>
    <col min="14075" max="14075" width="17.5703125" style="252" bestFit="1" customWidth="1"/>
    <col min="14076" max="14076" width="13.7109375" style="252" bestFit="1" customWidth="1"/>
    <col min="14077" max="14077" width="12.7109375" style="252" customWidth="1"/>
    <col min="14078" max="14322" width="9.140625" style="252"/>
    <col min="14323" max="14323" width="53.42578125" style="252" customWidth="1"/>
    <col min="14324" max="14324" width="1.42578125" style="252" customWidth="1"/>
    <col min="14325" max="14325" width="16.7109375" style="252" bestFit="1" customWidth="1"/>
    <col min="14326" max="14326" width="12.42578125" style="252" bestFit="1" customWidth="1"/>
    <col min="14327" max="14327" width="1.42578125" style="252" customWidth="1"/>
    <col min="14328" max="14328" width="7.42578125" style="252" customWidth="1"/>
    <col min="14329" max="14329" width="11.7109375" style="252" bestFit="1" customWidth="1"/>
    <col min="14330" max="14330" width="1.42578125" style="252" customWidth="1"/>
    <col min="14331" max="14331" width="17.5703125" style="252" bestFit="1" customWidth="1"/>
    <col min="14332" max="14332" width="13.7109375" style="252" bestFit="1" customWidth="1"/>
    <col min="14333" max="14333" width="12.7109375" style="252" customWidth="1"/>
    <col min="14334" max="14578" width="9.140625" style="252"/>
    <col min="14579" max="14579" width="53.42578125" style="252" customWidth="1"/>
    <col min="14580" max="14580" width="1.42578125" style="252" customWidth="1"/>
    <col min="14581" max="14581" width="16.7109375" style="252" bestFit="1" customWidth="1"/>
    <col min="14582" max="14582" width="12.42578125" style="252" bestFit="1" customWidth="1"/>
    <col min="14583" max="14583" width="1.42578125" style="252" customWidth="1"/>
    <col min="14584" max="14584" width="7.42578125" style="252" customWidth="1"/>
    <col min="14585" max="14585" width="11.7109375" style="252" bestFit="1" customWidth="1"/>
    <col min="14586" max="14586" width="1.42578125" style="252" customWidth="1"/>
    <col min="14587" max="14587" width="17.5703125" style="252" bestFit="1" customWidth="1"/>
    <col min="14588" max="14588" width="13.7109375" style="252" bestFit="1" customWidth="1"/>
    <col min="14589" max="14589" width="12.7109375" style="252" customWidth="1"/>
    <col min="14590" max="14834" width="9.140625" style="252"/>
    <col min="14835" max="14835" width="53.42578125" style="252" customWidth="1"/>
    <col min="14836" max="14836" width="1.42578125" style="252" customWidth="1"/>
    <col min="14837" max="14837" width="16.7109375" style="252" bestFit="1" customWidth="1"/>
    <col min="14838" max="14838" width="12.42578125" style="252" bestFit="1" customWidth="1"/>
    <col min="14839" max="14839" width="1.42578125" style="252" customWidth="1"/>
    <col min="14840" max="14840" width="7.42578125" style="252" customWidth="1"/>
    <col min="14841" max="14841" width="11.7109375" style="252" bestFit="1" customWidth="1"/>
    <col min="14842" max="14842" width="1.42578125" style="252" customWidth="1"/>
    <col min="14843" max="14843" width="17.5703125" style="252" bestFit="1" customWidth="1"/>
    <col min="14844" max="14844" width="13.7109375" style="252" bestFit="1" customWidth="1"/>
    <col min="14845" max="14845" width="12.7109375" style="252" customWidth="1"/>
    <col min="14846" max="15090" width="9.140625" style="252"/>
    <col min="15091" max="15091" width="53.42578125" style="252" customWidth="1"/>
    <col min="15092" max="15092" width="1.42578125" style="252" customWidth="1"/>
    <col min="15093" max="15093" width="16.7109375" style="252" bestFit="1" customWidth="1"/>
    <col min="15094" max="15094" width="12.42578125" style="252" bestFit="1" customWidth="1"/>
    <col min="15095" max="15095" width="1.42578125" style="252" customWidth="1"/>
    <col min="15096" max="15096" width="7.42578125" style="252" customWidth="1"/>
    <col min="15097" max="15097" width="11.7109375" style="252" bestFit="1" customWidth="1"/>
    <col min="15098" max="15098" width="1.42578125" style="252" customWidth="1"/>
    <col min="15099" max="15099" width="17.5703125" style="252" bestFit="1" customWidth="1"/>
    <col min="15100" max="15100" width="13.7109375" style="252" bestFit="1" customWidth="1"/>
    <col min="15101" max="15101" width="12.7109375" style="252" customWidth="1"/>
    <col min="15102" max="15346" width="9.140625" style="252"/>
    <col min="15347" max="15347" width="53.42578125" style="252" customWidth="1"/>
    <col min="15348" max="15348" width="1.42578125" style="252" customWidth="1"/>
    <col min="15349" max="15349" width="16.7109375" style="252" bestFit="1" customWidth="1"/>
    <col min="15350" max="15350" width="12.42578125" style="252" bestFit="1" customWidth="1"/>
    <col min="15351" max="15351" width="1.42578125" style="252" customWidth="1"/>
    <col min="15352" max="15352" width="7.42578125" style="252" customWidth="1"/>
    <col min="15353" max="15353" width="11.7109375" style="252" bestFit="1" customWidth="1"/>
    <col min="15354" max="15354" width="1.42578125" style="252" customWidth="1"/>
    <col min="15355" max="15355" width="17.5703125" style="252" bestFit="1" customWidth="1"/>
    <col min="15356" max="15356" width="13.7109375" style="252" bestFit="1" customWidth="1"/>
    <col min="15357" max="15357" width="12.7109375" style="252" customWidth="1"/>
    <col min="15358" max="15602" width="9.140625" style="252"/>
    <col min="15603" max="15603" width="53.42578125" style="252" customWidth="1"/>
    <col min="15604" max="15604" width="1.42578125" style="252" customWidth="1"/>
    <col min="15605" max="15605" width="16.7109375" style="252" bestFit="1" customWidth="1"/>
    <col min="15606" max="15606" width="12.42578125" style="252" bestFit="1" customWidth="1"/>
    <col min="15607" max="15607" width="1.42578125" style="252" customWidth="1"/>
    <col min="15608" max="15608" width="7.42578125" style="252" customWidth="1"/>
    <col min="15609" max="15609" width="11.7109375" style="252" bestFit="1" customWidth="1"/>
    <col min="15610" max="15610" width="1.42578125" style="252" customWidth="1"/>
    <col min="15611" max="15611" width="17.5703125" style="252" bestFit="1" customWidth="1"/>
    <col min="15612" max="15612" width="13.7109375" style="252" bestFit="1" customWidth="1"/>
    <col min="15613" max="15613" width="12.7109375" style="252" customWidth="1"/>
    <col min="15614" max="15858" width="9.140625" style="252"/>
    <col min="15859" max="15859" width="53.42578125" style="252" customWidth="1"/>
    <col min="15860" max="15860" width="1.42578125" style="252" customWidth="1"/>
    <col min="15861" max="15861" width="16.7109375" style="252" bestFit="1" customWidth="1"/>
    <col min="15862" max="15862" width="12.42578125" style="252" bestFit="1" customWidth="1"/>
    <col min="15863" max="15863" width="1.42578125" style="252" customWidth="1"/>
    <col min="15864" max="15864" width="7.42578125" style="252" customWidth="1"/>
    <col min="15865" max="15865" width="11.7109375" style="252" bestFit="1" customWidth="1"/>
    <col min="15866" max="15866" width="1.42578125" style="252" customWidth="1"/>
    <col min="15867" max="15867" width="17.5703125" style="252" bestFit="1" customWidth="1"/>
    <col min="15868" max="15868" width="13.7109375" style="252" bestFit="1" customWidth="1"/>
    <col min="15869" max="15869" width="12.7109375" style="252" customWidth="1"/>
    <col min="15870" max="16114" width="9.140625" style="252"/>
    <col min="16115" max="16115" width="53.42578125" style="252" customWidth="1"/>
    <col min="16116" max="16116" width="1.42578125" style="252" customWidth="1"/>
    <col min="16117" max="16117" width="16.7109375" style="252" bestFit="1" customWidth="1"/>
    <col min="16118" max="16118" width="12.42578125" style="252" bestFit="1" customWidth="1"/>
    <col min="16119" max="16119" width="1.42578125" style="252" customWidth="1"/>
    <col min="16120" max="16120" width="7.42578125" style="252" customWidth="1"/>
    <col min="16121" max="16121" width="11.7109375" style="252" bestFit="1" customWidth="1"/>
    <col min="16122" max="16122" width="1.42578125" style="252" customWidth="1"/>
    <col min="16123" max="16123" width="17.5703125" style="252" bestFit="1" customWidth="1"/>
    <col min="16124" max="16124" width="13.7109375" style="252" bestFit="1" customWidth="1"/>
    <col min="16125" max="16125" width="12.7109375" style="252" customWidth="1"/>
    <col min="16126" max="16384" width="9.140625" style="252"/>
  </cols>
  <sheetData>
    <row r="1" spans="1:5" s="250" customFormat="1" ht="18" x14ac:dyDescent="0.35">
      <c r="A1" s="248" t="s">
        <v>21</v>
      </c>
      <c r="B1" s="249"/>
      <c r="C1" s="249"/>
      <c r="D1" s="249"/>
      <c r="E1" s="249"/>
    </row>
    <row r="2" spans="1:5" s="34" customFormat="1" ht="18" x14ac:dyDescent="0.35">
      <c r="A2" s="4" t="s">
        <v>202</v>
      </c>
      <c r="B2" s="33"/>
      <c r="C2" s="33"/>
      <c r="D2" s="33"/>
      <c r="E2" s="33"/>
    </row>
    <row r="3" spans="1:5" s="34" customFormat="1" ht="18" x14ac:dyDescent="0.35">
      <c r="A3" s="4" t="s">
        <v>203</v>
      </c>
      <c r="B3" s="33"/>
      <c r="C3" s="33"/>
      <c r="D3" s="33"/>
      <c r="E3" s="33"/>
    </row>
    <row r="4" spans="1:5" s="250" customFormat="1" ht="18" x14ac:dyDescent="0.35">
      <c r="A4" s="248" t="s">
        <v>22</v>
      </c>
      <c r="B4" s="249"/>
      <c r="C4" s="249"/>
      <c r="D4" s="249"/>
      <c r="E4" s="249"/>
    </row>
    <row r="5" spans="1:5" s="34" customFormat="1" ht="18" x14ac:dyDescent="0.35">
      <c r="A5" s="31" t="s">
        <v>23</v>
      </c>
      <c r="B5" s="33"/>
      <c r="C5" s="33"/>
      <c r="D5" s="33"/>
      <c r="E5" s="33"/>
    </row>
    <row r="6" spans="1:5" x14ac:dyDescent="0.3">
      <c r="A6" s="251"/>
      <c r="B6" s="206"/>
      <c r="C6" s="36"/>
      <c r="D6" s="37"/>
      <c r="E6" s="206"/>
    </row>
    <row r="7" spans="1:5" x14ac:dyDescent="0.3">
      <c r="A7" s="253"/>
      <c r="B7" s="209"/>
      <c r="C7" s="302" t="s">
        <v>24</v>
      </c>
      <c r="D7" s="303"/>
      <c r="E7" s="209"/>
    </row>
    <row r="8" spans="1:5" s="254" customFormat="1" x14ac:dyDescent="0.3">
      <c r="A8" s="304" t="s">
        <v>25</v>
      </c>
      <c r="B8" s="46"/>
      <c r="C8" s="43" t="s">
        <v>26</v>
      </c>
      <c r="D8" s="45"/>
      <c r="E8" s="46"/>
    </row>
    <row r="9" spans="1:5" x14ac:dyDescent="0.3">
      <c r="A9" s="305"/>
      <c r="B9" s="46"/>
      <c r="C9" s="48" t="s">
        <v>27</v>
      </c>
      <c r="D9" s="49" t="s">
        <v>28</v>
      </c>
      <c r="E9" s="46"/>
    </row>
    <row r="10" spans="1:5" x14ac:dyDescent="0.3">
      <c r="A10" s="255"/>
      <c r="B10" s="79"/>
      <c r="C10" s="77"/>
      <c r="D10" s="79"/>
      <c r="E10" s="79"/>
    </row>
    <row r="11" spans="1:5" s="259" customFormat="1" x14ac:dyDescent="0.3">
      <c r="A11" s="256" t="s">
        <v>29</v>
      </c>
      <c r="B11" s="257"/>
      <c r="C11" s="258"/>
      <c r="D11" s="257"/>
      <c r="E11" s="257"/>
    </row>
    <row r="12" spans="1:5" s="260" customFormat="1" x14ac:dyDescent="0.3">
      <c r="A12" s="260" t="s">
        <v>30</v>
      </c>
      <c r="B12" s="261"/>
      <c r="C12" s="262">
        <v>17</v>
      </c>
      <c r="D12" s="261">
        <f>C12/C$129*100</f>
        <v>1.3076923076923077</v>
      </c>
      <c r="E12" s="261"/>
    </row>
    <row r="13" spans="1:5" s="260" customFormat="1" x14ac:dyDescent="0.3">
      <c r="B13" s="261"/>
      <c r="C13" s="263"/>
      <c r="D13" s="261"/>
      <c r="E13" s="261"/>
    </row>
    <row r="14" spans="1:5" s="259" customFormat="1" x14ac:dyDescent="0.3">
      <c r="A14" s="256" t="s">
        <v>31</v>
      </c>
      <c r="B14" s="257"/>
      <c r="C14" s="258"/>
      <c r="D14" s="257"/>
      <c r="E14" s="257"/>
    </row>
    <row r="15" spans="1:5" s="260" customFormat="1" x14ac:dyDescent="0.3">
      <c r="A15" s="260" t="s">
        <v>32</v>
      </c>
      <c r="B15" s="261"/>
      <c r="C15" s="262">
        <v>3</v>
      </c>
      <c r="D15" s="261">
        <f>C15/C$129*100</f>
        <v>0.23076923076923078</v>
      </c>
      <c r="E15" s="261"/>
    </row>
    <row r="16" spans="1:5" s="260" customFormat="1" x14ac:dyDescent="0.3">
      <c r="B16" s="261"/>
      <c r="C16" s="263"/>
      <c r="D16" s="261"/>
      <c r="E16" s="261"/>
    </row>
    <row r="17" spans="1:5" s="194" customFormat="1" x14ac:dyDescent="0.3">
      <c r="A17" s="264" t="s">
        <v>33</v>
      </c>
      <c r="B17" s="265"/>
      <c r="C17" s="191"/>
      <c r="D17" s="265"/>
      <c r="E17" s="265"/>
    </row>
    <row r="18" spans="1:5" s="260" customFormat="1" x14ac:dyDescent="0.3">
      <c r="A18" s="260" t="s">
        <v>34</v>
      </c>
      <c r="B18" s="261"/>
      <c r="C18" s="262">
        <v>5</v>
      </c>
      <c r="D18" s="261">
        <f t="shared" ref="D18:D26" si="0">C18/C$129*100</f>
        <v>0.38461538461538464</v>
      </c>
      <c r="E18" s="261"/>
    </row>
    <row r="19" spans="1:5" s="260" customFormat="1" x14ac:dyDescent="0.3">
      <c r="A19" s="260" t="s">
        <v>35</v>
      </c>
      <c r="B19" s="261"/>
      <c r="C19" s="262">
        <v>4</v>
      </c>
      <c r="D19" s="261">
        <f t="shared" si="0"/>
        <v>0.30769230769230771</v>
      </c>
      <c r="E19" s="261"/>
    </row>
    <row r="20" spans="1:5" s="260" customFormat="1" x14ac:dyDescent="0.3">
      <c r="A20" s="260" t="s">
        <v>193</v>
      </c>
      <c r="B20" s="261"/>
      <c r="C20" s="262">
        <v>13</v>
      </c>
      <c r="D20" s="261">
        <f t="shared" si="0"/>
        <v>1</v>
      </c>
      <c r="E20" s="261"/>
    </row>
    <row r="21" spans="1:5" s="260" customFormat="1" x14ac:dyDescent="0.3">
      <c r="A21" s="260" t="s">
        <v>235</v>
      </c>
      <c r="B21" s="261"/>
      <c r="C21" s="262">
        <v>1</v>
      </c>
      <c r="D21" s="261">
        <f t="shared" si="0"/>
        <v>7.6923076923076927E-2</v>
      </c>
      <c r="E21" s="261"/>
    </row>
    <row r="22" spans="1:5" s="260" customFormat="1" x14ac:dyDescent="0.3">
      <c r="A22" s="260" t="s">
        <v>36</v>
      </c>
      <c r="B22" s="261"/>
      <c r="C22" s="262">
        <v>4</v>
      </c>
      <c r="D22" s="261">
        <f t="shared" si="0"/>
        <v>0.30769230769230771</v>
      </c>
      <c r="E22" s="261"/>
    </row>
    <row r="23" spans="1:5" s="260" customFormat="1" x14ac:dyDescent="0.3">
      <c r="A23" s="260" t="s">
        <v>210</v>
      </c>
      <c r="B23" s="261"/>
      <c r="C23" s="262">
        <v>2</v>
      </c>
      <c r="D23" s="261">
        <f t="shared" si="0"/>
        <v>0.15384615384615385</v>
      </c>
      <c r="E23" s="261"/>
    </row>
    <row r="24" spans="1:5" s="260" customFormat="1" x14ac:dyDescent="0.3">
      <c r="A24" s="260" t="s">
        <v>234</v>
      </c>
      <c r="B24" s="261"/>
      <c r="C24" s="262">
        <v>9</v>
      </c>
      <c r="D24" s="261">
        <f t="shared" si="0"/>
        <v>0.69230769230769229</v>
      </c>
      <c r="E24" s="261"/>
    </row>
    <row r="25" spans="1:5" s="260" customFormat="1" x14ac:dyDescent="0.3">
      <c r="A25" s="260" t="s">
        <v>38</v>
      </c>
      <c r="B25" s="261"/>
      <c r="C25" s="262">
        <v>4</v>
      </c>
      <c r="D25" s="261">
        <f t="shared" si="0"/>
        <v>0.30769230769230771</v>
      </c>
      <c r="E25" s="261"/>
    </row>
    <row r="26" spans="1:5" s="194" customFormat="1" x14ac:dyDescent="0.3">
      <c r="A26" s="264" t="s">
        <v>39</v>
      </c>
      <c r="B26" s="265"/>
      <c r="C26" s="258">
        <f>SUM(C18:C25)</f>
        <v>42</v>
      </c>
      <c r="D26" s="266">
        <f t="shared" si="0"/>
        <v>3.2307692307692308</v>
      </c>
      <c r="E26" s="265"/>
    </row>
    <row r="27" spans="1:5" s="194" customFormat="1" x14ac:dyDescent="0.3">
      <c r="A27" s="264"/>
      <c r="B27" s="265"/>
      <c r="C27" s="191"/>
      <c r="D27" s="265"/>
      <c r="E27" s="265"/>
    </row>
    <row r="28" spans="1:5" s="194" customFormat="1" x14ac:dyDescent="0.3">
      <c r="A28" s="264" t="s">
        <v>40</v>
      </c>
      <c r="B28" s="265"/>
      <c r="C28" s="191"/>
      <c r="D28" s="265"/>
      <c r="E28" s="265"/>
    </row>
    <row r="29" spans="1:5" s="260" customFormat="1" x14ac:dyDescent="0.3">
      <c r="A29" s="260" t="s">
        <v>41</v>
      </c>
      <c r="B29" s="261"/>
      <c r="C29" s="262">
        <v>5</v>
      </c>
      <c r="D29" s="261">
        <f>C29/C$129*100</f>
        <v>0.38461538461538464</v>
      </c>
      <c r="E29" s="261"/>
    </row>
    <row r="30" spans="1:5" s="260" customFormat="1" x14ac:dyDescent="0.3">
      <c r="A30" s="260" t="s">
        <v>236</v>
      </c>
      <c r="B30" s="261"/>
      <c r="C30" s="262">
        <v>2</v>
      </c>
      <c r="D30" s="261">
        <f>C30/C$129*100</f>
        <v>0.15384615384615385</v>
      </c>
      <c r="E30" s="261"/>
    </row>
    <row r="31" spans="1:5" s="260" customFormat="1" x14ac:dyDescent="0.3">
      <c r="A31" s="260" t="s">
        <v>42</v>
      </c>
      <c r="B31" s="261"/>
      <c r="C31" s="262">
        <v>13</v>
      </c>
      <c r="D31" s="261">
        <f>C31/C$129*100</f>
        <v>1</v>
      </c>
      <c r="E31" s="261"/>
    </row>
    <row r="32" spans="1:5" s="260" customFormat="1" x14ac:dyDescent="0.3">
      <c r="A32" s="260" t="s">
        <v>237</v>
      </c>
      <c r="B32" s="261"/>
      <c r="C32" s="262">
        <v>3</v>
      </c>
      <c r="D32" s="261">
        <f>C32/C$129*100</f>
        <v>0.23076923076923078</v>
      </c>
      <c r="E32" s="261"/>
    </row>
    <row r="33" spans="1:5" s="194" customFormat="1" x14ac:dyDescent="0.3">
      <c r="A33" s="264" t="s">
        <v>43</v>
      </c>
      <c r="B33" s="265"/>
      <c r="C33" s="258">
        <f>SUM(C29:C32)</f>
        <v>23</v>
      </c>
      <c r="D33" s="266">
        <f>C33/C$129*100</f>
        <v>1.7692307692307692</v>
      </c>
      <c r="E33" s="265"/>
    </row>
    <row r="34" spans="1:5" s="194" customFormat="1" x14ac:dyDescent="0.3">
      <c r="A34" s="264"/>
      <c r="B34" s="265"/>
      <c r="C34" s="191"/>
      <c r="D34" s="265"/>
      <c r="E34" s="265"/>
    </row>
    <row r="35" spans="1:5" s="194" customFormat="1" x14ac:dyDescent="0.3">
      <c r="A35" s="264" t="s">
        <v>44</v>
      </c>
      <c r="B35" s="265"/>
      <c r="C35" s="191"/>
      <c r="D35" s="265"/>
      <c r="E35" s="265"/>
    </row>
    <row r="36" spans="1:5" s="260" customFormat="1" x14ac:dyDescent="0.3">
      <c r="A36" s="260" t="s">
        <v>45</v>
      </c>
      <c r="B36" s="261"/>
      <c r="C36" s="262">
        <v>2</v>
      </c>
      <c r="D36" s="261">
        <f t="shared" ref="D36:D42" si="1">C36/C$129*100</f>
        <v>0.15384615384615385</v>
      </c>
      <c r="E36" s="261"/>
    </row>
    <row r="37" spans="1:5" s="260" customFormat="1" x14ac:dyDescent="0.3">
      <c r="A37" s="260" t="s">
        <v>46</v>
      </c>
      <c r="B37" s="261"/>
      <c r="C37" s="262">
        <v>47</v>
      </c>
      <c r="D37" s="261">
        <f t="shared" si="1"/>
        <v>3.6153846153846154</v>
      </c>
      <c r="E37" s="261"/>
    </row>
    <row r="38" spans="1:5" s="260" customFormat="1" x14ac:dyDescent="0.3">
      <c r="A38" s="260" t="s">
        <v>47</v>
      </c>
      <c r="B38" s="261"/>
      <c r="C38" s="262">
        <v>47</v>
      </c>
      <c r="D38" s="261">
        <f t="shared" si="1"/>
        <v>3.6153846153846154</v>
      </c>
      <c r="E38" s="261"/>
    </row>
    <row r="39" spans="1:5" s="260" customFormat="1" x14ac:dyDescent="0.3">
      <c r="A39" s="260" t="s">
        <v>214</v>
      </c>
      <c r="B39" s="261"/>
      <c r="C39" s="262">
        <v>32</v>
      </c>
      <c r="D39" s="261">
        <f t="shared" si="1"/>
        <v>2.4615384615384617</v>
      </c>
      <c r="E39" s="261"/>
    </row>
    <row r="40" spans="1:5" s="260" customFormat="1" x14ac:dyDescent="0.3">
      <c r="A40" s="260" t="s">
        <v>48</v>
      </c>
      <c r="B40" s="261"/>
      <c r="C40" s="262">
        <v>57</v>
      </c>
      <c r="D40" s="261">
        <f t="shared" si="1"/>
        <v>4.384615384615385</v>
      </c>
      <c r="E40" s="261"/>
    </row>
    <row r="41" spans="1:5" s="260" customFormat="1" x14ac:dyDescent="0.3">
      <c r="A41" s="260" t="s">
        <v>49</v>
      </c>
      <c r="B41" s="261"/>
      <c r="C41" s="262">
        <v>24</v>
      </c>
      <c r="D41" s="261">
        <f t="shared" si="1"/>
        <v>1.8461538461538463</v>
      </c>
      <c r="E41" s="261"/>
    </row>
    <row r="42" spans="1:5" s="260" customFormat="1" x14ac:dyDescent="0.3">
      <c r="A42" s="260" t="s">
        <v>238</v>
      </c>
      <c r="B42" s="261"/>
      <c r="C42" s="262">
        <v>28</v>
      </c>
      <c r="D42" s="261">
        <f t="shared" si="1"/>
        <v>2.1538461538461537</v>
      </c>
      <c r="E42" s="261"/>
    </row>
    <row r="43" spans="1:5" s="260" customFormat="1" x14ac:dyDescent="0.3">
      <c r="A43" s="260" t="s">
        <v>51</v>
      </c>
      <c r="B43" s="261"/>
      <c r="C43" s="262"/>
      <c r="D43" s="261"/>
      <c r="E43" s="261"/>
    </row>
    <row r="44" spans="1:5" s="260" customFormat="1" x14ac:dyDescent="0.3">
      <c r="A44" s="260" t="s">
        <v>212</v>
      </c>
      <c r="B44" s="261"/>
      <c r="C44" s="262">
        <v>1</v>
      </c>
      <c r="D44" s="261">
        <f t="shared" ref="D44:D51" si="2">C44/C$129*100</f>
        <v>7.6923076923076927E-2</v>
      </c>
      <c r="E44" s="261"/>
    </row>
    <row r="45" spans="1:5" s="260" customFormat="1" x14ac:dyDescent="0.3">
      <c r="A45" s="260" t="s">
        <v>213</v>
      </c>
      <c r="B45" s="261"/>
      <c r="C45" s="262">
        <v>1</v>
      </c>
      <c r="D45" s="261">
        <f t="shared" si="2"/>
        <v>7.6923076923076927E-2</v>
      </c>
      <c r="E45" s="261"/>
    </row>
    <row r="46" spans="1:5" s="260" customFormat="1" x14ac:dyDescent="0.3">
      <c r="A46" s="260" t="s">
        <v>215</v>
      </c>
      <c r="B46" s="261"/>
      <c r="C46" s="262">
        <v>9</v>
      </c>
      <c r="D46" s="261">
        <f t="shared" si="2"/>
        <v>0.69230769230769229</v>
      </c>
      <c r="E46" s="261"/>
    </row>
    <row r="47" spans="1:5" s="260" customFormat="1" x14ac:dyDescent="0.3">
      <c r="A47" s="260" t="s">
        <v>216</v>
      </c>
      <c r="B47" s="261"/>
      <c r="C47" s="262">
        <v>49</v>
      </c>
      <c r="D47" s="261">
        <f t="shared" si="2"/>
        <v>3.7692307692307692</v>
      </c>
      <c r="E47" s="261"/>
    </row>
    <row r="48" spans="1:5" s="260" customFormat="1" x14ac:dyDescent="0.3">
      <c r="A48" s="260" t="s">
        <v>217</v>
      </c>
      <c r="B48" s="261"/>
      <c r="C48" s="262">
        <v>5</v>
      </c>
      <c r="D48" s="261">
        <f t="shared" si="2"/>
        <v>0.38461538461538464</v>
      </c>
      <c r="E48" s="261"/>
    </row>
    <row r="49" spans="1:5" s="260" customFormat="1" x14ac:dyDescent="0.3">
      <c r="A49" s="260" t="s">
        <v>219</v>
      </c>
      <c r="B49" s="261"/>
      <c r="C49" s="262">
        <v>7</v>
      </c>
      <c r="D49" s="261">
        <f t="shared" si="2"/>
        <v>0.53846153846153844</v>
      </c>
      <c r="E49" s="261"/>
    </row>
    <row r="50" spans="1:5" s="260" customFormat="1" x14ac:dyDescent="0.3">
      <c r="A50" s="260" t="s">
        <v>218</v>
      </c>
      <c r="B50" s="261"/>
      <c r="C50" s="262">
        <v>11</v>
      </c>
      <c r="D50" s="261">
        <f t="shared" si="2"/>
        <v>0.84615384615384615</v>
      </c>
      <c r="E50" s="261"/>
    </row>
    <row r="51" spans="1:5" s="194" customFormat="1" x14ac:dyDescent="0.3">
      <c r="A51" s="264" t="s">
        <v>52</v>
      </c>
      <c r="B51" s="265"/>
      <c r="C51" s="258">
        <f>SUM(C36:C50)</f>
        <v>320</v>
      </c>
      <c r="D51" s="266">
        <f t="shared" si="2"/>
        <v>24.615384615384617</v>
      </c>
      <c r="E51" s="265"/>
    </row>
    <row r="52" spans="1:5" s="194" customFormat="1" x14ac:dyDescent="0.3">
      <c r="A52" s="264"/>
      <c r="B52" s="265"/>
      <c r="C52" s="191"/>
      <c r="D52" s="265"/>
      <c r="E52" s="265"/>
    </row>
    <row r="53" spans="1:5" s="194" customFormat="1" x14ac:dyDescent="0.3">
      <c r="A53" s="264" t="s">
        <v>53</v>
      </c>
      <c r="B53" s="265"/>
      <c r="C53" s="191"/>
      <c r="D53" s="265"/>
      <c r="E53" s="265"/>
    </row>
    <row r="54" spans="1:5" s="260" customFormat="1" x14ac:dyDescent="0.3">
      <c r="A54" s="260" t="s">
        <v>54</v>
      </c>
      <c r="B54" s="261"/>
      <c r="C54" s="262">
        <v>1</v>
      </c>
      <c r="D54" s="261">
        <f t="shared" ref="D54:D78" si="3">C54/C$129*100</f>
        <v>7.6923076923076927E-2</v>
      </c>
      <c r="E54" s="261"/>
    </row>
    <row r="55" spans="1:5" s="260" customFormat="1" x14ac:dyDescent="0.3">
      <c r="A55" s="260" t="s">
        <v>194</v>
      </c>
      <c r="B55" s="261"/>
      <c r="C55" s="262">
        <v>24</v>
      </c>
      <c r="D55" s="261">
        <f t="shared" si="3"/>
        <v>1.8461538461538463</v>
      </c>
      <c r="E55" s="261"/>
    </row>
    <row r="56" spans="1:5" s="260" customFormat="1" x14ac:dyDescent="0.3">
      <c r="A56" s="260" t="s">
        <v>199</v>
      </c>
      <c r="B56" s="261"/>
      <c r="C56" s="262">
        <v>36</v>
      </c>
      <c r="D56" s="261">
        <f t="shared" si="3"/>
        <v>2.7692307692307692</v>
      </c>
      <c r="E56" s="261"/>
    </row>
    <row r="57" spans="1:5" s="260" customFormat="1" x14ac:dyDescent="0.3">
      <c r="A57" s="260" t="s">
        <v>57</v>
      </c>
      <c r="B57" s="261"/>
      <c r="C57" s="262">
        <v>1</v>
      </c>
      <c r="D57" s="261">
        <f t="shared" si="3"/>
        <v>7.6923076923076927E-2</v>
      </c>
      <c r="E57" s="261"/>
    </row>
    <row r="58" spans="1:5" s="260" customFormat="1" x14ac:dyDescent="0.3">
      <c r="A58" s="260" t="s">
        <v>58</v>
      </c>
      <c r="B58" s="261"/>
      <c r="C58" s="262">
        <v>22</v>
      </c>
      <c r="D58" s="261">
        <f t="shared" si="3"/>
        <v>1.6923076923076923</v>
      </c>
      <c r="E58" s="261"/>
    </row>
    <row r="59" spans="1:5" s="260" customFormat="1" x14ac:dyDescent="0.3">
      <c r="A59" s="260" t="s">
        <v>239</v>
      </c>
      <c r="B59" s="261"/>
      <c r="C59" s="262">
        <v>11</v>
      </c>
      <c r="D59" s="261">
        <f t="shared" si="3"/>
        <v>0.84615384615384615</v>
      </c>
      <c r="E59" s="261"/>
    </row>
    <row r="60" spans="1:5" s="260" customFormat="1" x14ac:dyDescent="0.3">
      <c r="A60" s="260" t="s">
        <v>60</v>
      </c>
      <c r="B60" s="261"/>
      <c r="C60" s="262">
        <v>10</v>
      </c>
      <c r="D60" s="261">
        <f t="shared" si="3"/>
        <v>0.76923076923076927</v>
      </c>
      <c r="E60" s="261"/>
    </row>
    <row r="61" spans="1:5" s="260" customFormat="1" x14ac:dyDescent="0.3">
      <c r="A61" s="260" t="s">
        <v>221</v>
      </c>
      <c r="B61" s="261"/>
      <c r="C61" s="262">
        <v>23</v>
      </c>
      <c r="D61" s="261">
        <f t="shared" si="3"/>
        <v>1.7692307692307692</v>
      </c>
      <c r="E61" s="261"/>
    </row>
    <row r="62" spans="1:5" s="260" customFormat="1" x14ac:dyDescent="0.3">
      <c r="A62" s="260" t="s">
        <v>195</v>
      </c>
      <c r="B62" s="261"/>
      <c r="C62" s="262">
        <v>7</v>
      </c>
      <c r="D62" s="261">
        <f t="shared" si="3"/>
        <v>0.53846153846153844</v>
      </c>
      <c r="E62" s="261"/>
    </row>
    <row r="63" spans="1:5" s="260" customFormat="1" x14ac:dyDescent="0.3">
      <c r="A63" s="260" t="s">
        <v>240</v>
      </c>
      <c r="B63" s="261"/>
      <c r="C63" s="262">
        <v>3</v>
      </c>
      <c r="D63" s="261">
        <f t="shared" si="3"/>
        <v>0.23076923076923078</v>
      </c>
      <c r="E63" s="261"/>
    </row>
    <row r="64" spans="1:5" s="260" customFormat="1" x14ac:dyDescent="0.3">
      <c r="A64" s="260" t="s">
        <v>61</v>
      </c>
      <c r="B64" s="261"/>
      <c r="C64" s="262">
        <v>1</v>
      </c>
      <c r="D64" s="261">
        <f t="shared" si="3"/>
        <v>7.6923076923076927E-2</v>
      </c>
      <c r="E64" s="261"/>
    </row>
    <row r="65" spans="1:5" s="260" customFormat="1" x14ac:dyDescent="0.3">
      <c r="A65" s="260" t="s">
        <v>243</v>
      </c>
      <c r="B65" s="261"/>
      <c r="C65" s="262">
        <v>51</v>
      </c>
      <c r="D65" s="261">
        <f t="shared" si="3"/>
        <v>3.9230769230769229</v>
      </c>
      <c r="E65" s="261"/>
    </row>
    <row r="66" spans="1:5" s="260" customFormat="1" x14ac:dyDescent="0.3">
      <c r="A66" s="260" t="s">
        <v>63</v>
      </c>
      <c r="B66" s="261"/>
      <c r="C66" s="262">
        <v>32</v>
      </c>
      <c r="D66" s="261">
        <f t="shared" si="3"/>
        <v>2.4615384615384617</v>
      </c>
      <c r="E66" s="261"/>
    </row>
    <row r="67" spans="1:5" s="260" customFormat="1" x14ac:dyDescent="0.3">
      <c r="A67" s="260" t="s">
        <v>64</v>
      </c>
      <c r="B67" s="261"/>
      <c r="C67" s="262">
        <v>1</v>
      </c>
      <c r="D67" s="261">
        <f t="shared" si="3"/>
        <v>7.6923076923076927E-2</v>
      </c>
      <c r="E67" s="261"/>
    </row>
    <row r="68" spans="1:5" s="260" customFormat="1" x14ac:dyDescent="0.3">
      <c r="A68" s="260" t="s">
        <v>65</v>
      </c>
      <c r="B68" s="261"/>
      <c r="C68" s="262">
        <v>1</v>
      </c>
      <c r="D68" s="261">
        <f t="shared" si="3"/>
        <v>7.6923076923076927E-2</v>
      </c>
      <c r="E68" s="261"/>
    </row>
    <row r="69" spans="1:5" s="260" customFormat="1" x14ac:dyDescent="0.3">
      <c r="A69" s="260" t="s">
        <v>241</v>
      </c>
      <c r="B69" s="261"/>
      <c r="C69" s="262">
        <v>26</v>
      </c>
      <c r="D69" s="261">
        <f t="shared" si="3"/>
        <v>2</v>
      </c>
      <c r="E69" s="261"/>
    </row>
    <row r="70" spans="1:5" s="260" customFormat="1" x14ac:dyDescent="0.3">
      <c r="A70" s="260" t="s">
        <v>67</v>
      </c>
      <c r="B70" s="261"/>
      <c r="C70" s="262">
        <v>3</v>
      </c>
      <c r="D70" s="261">
        <f t="shared" si="3"/>
        <v>0.23076923076923078</v>
      </c>
      <c r="E70" s="261"/>
    </row>
    <row r="71" spans="1:5" s="260" customFormat="1" x14ac:dyDescent="0.3">
      <c r="A71" s="260" t="s">
        <v>68</v>
      </c>
      <c r="B71" s="261"/>
      <c r="C71" s="262">
        <v>97</v>
      </c>
      <c r="D71" s="261">
        <f t="shared" si="3"/>
        <v>7.4615384615384608</v>
      </c>
      <c r="E71" s="261"/>
    </row>
    <row r="72" spans="1:5" s="260" customFormat="1" x14ac:dyDescent="0.3">
      <c r="A72" s="260" t="s">
        <v>224</v>
      </c>
      <c r="B72" s="261"/>
      <c r="C72" s="262">
        <v>9</v>
      </c>
      <c r="D72" s="261">
        <f t="shared" si="3"/>
        <v>0.69230769230769229</v>
      </c>
      <c r="E72" s="261"/>
    </row>
    <row r="73" spans="1:5" s="260" customFormat="1" x14ac:dyDescent="0.3">
      <c r="A73" s="260" t="s">
        <v>69</v>
      </c>
      <c r="B73" s="261"/>
      <c r="C73" s="262">
        <v>17</v>
      </c>
      <c r="D73" s="261">
        <f t="shared" si="3"/>
        <v>1.3076923076923077</v>
      </c>
      <c r="E73" s="261"/>
    </row>
    <row r="74" spans="1:5" s="260" customFormat="1" x14ac:dyDescent="0.3">
      <c r="A74" s="260" t="s">
        <v>242</v>
      </c>
      <c r="B74" s="261"/>
      <c r="C74" s="262">
        <v>39</v>
      </c>
      <c r="D74" s="261">
        <f t="shared" si="3"/>
        <v>3</v>
      </c>
      <c r="E74" s="261"/>
    </row>
    <row r="75" spans="1:5" s="260" customFormat="1" x14ac:dyDescent="0.3">
      <c r="A75" s="260" t="s">
        <v>71</v>
      </c>
      <c r="B75" s="261"/>
      <c r="C75" s="262">
        <v>22</v>
      </c>
      <c r="D75" s="261">
        <f t="shared" si="3"/>
        <v>1.6923076923076923</v>
      </c>
      <c r="E75" s="261"/>
    </row>
    <row r="76" spans="1:5" s="260" customFormat="1" x14ac:dyDescent="0.3">
      <c r="A76" s="260" t="s">
        <v>72</v>
      </c>
      <c r="B76" s="261"/>
      <c r="C76" s="262">
        <v>20</v>
      </c>
      <c r="D76" s="261">
        <f t="shared" si="3"/>
        <v>1.5384615384615385</v>
      </c>
      <c r="E76" s="261"/>
    </row>
    <row r="77" spans="1:5" s="260" customFormat="1" x14ac:dyDescent="0.3">
      <c r="A77" s="260" t="s">
        <v>244</v>
      </c>
      <c r="B77" s="261"/>
      <c r="C77" s="262">
        <v>73</v>
      </c>
      <c r="D77" s="261">
        <f t="shared" si="3"/>
        <v>5.615384615384615</v>
      </c>
      <c r="E77" s="261"/>
    </row>
    <row r="78" spans="1:5" s="194" customFormat="1" x14ac:dyDescent="0.3">
      <c r="A78" s="264" t="s">
        <v>74</v>
      </c>
      <c r="B78" s="265"/>
      <c r="C78" s="258">
        <f>SUM(C54:C77)</f>
        <v>530</v>
      </c>
      <c r="D78" s="266">
        <f t="shared" si="3"/>
        <v>40.769230769230766</v>
      </c>
      <c r="E78" s="265"/>
    </row>
    <row r="79" spans="1:5" s="194" customFormat="1" x14ac:dyDescent="0.3">
      <c r="A79" s="264"/>
      <c r="B79" s="265"/>
      <c r="C79" s="191"/>
      <c r="D79" s="265"/>
      <c r="E79" s="265"/>
    </row>
    <row r="80" spans="1:5" s="194" customFormat="1" x14ac:dyDescent="0.3">
      <c r="A80" s="264" t="s">
        <v>75</v>
      </c>
      <c r="B80" s="265"/>
      <c r="C80" s="191"/>
      <c r="D80" s="265"/>
      <c r="E80" s="265"/>
    </row>
    <row r="81" spans="1:5" s="260" customFormat="1" x14ac:dyDescent="0.3">
      <c r="A81" s="260" t="s">
        <v>76</v>
      </c>
      <c r="B81" s="261"/>
      <c r="C81" s="262">
        <v>3</v>
      </c>
      <c r="D81" s="261">
        <f>C81/C$129*100</f>
        <v>0.23076923076923078</v>
      </c>
      <c r="E81" s="261"/>
    </row>
    <row r="82" spans="1:5" s="260" customFormat="1" x14ac:dyDescent="0.3">
      <c r="A82" s="260" t="s">
        <v>75</v>
      </c>
      <c r="B82" s="261"/>
      <c r="C82" s="262">
        <v>23</v>
      </c>
      <c r="D82" s="261">
        <f>C82/C$129*100</f>
        <v>1.7692307692307692</v>
      </c>
      <c r="E82" s="261"/>
    </row>
    <row r="83" spans="1:5" s="260" customFormat="1" x14ac:dyDescent="0.3">
      <c r="A83" s="260" t="s">
        <v>77</v>
      </c>
      <c r="B83" s="261"/>
      <c r="C83" s="262">
        <v>6</v>
      </c>
      <c r="D83" s="261">
        <f>C83/C$129*100</f>
        <v>0.46153846153846156</v>
      </c>
      <c r="E83" s="261"/>
    </row>
    <row r="84" spans="1:5" s="194" customFormat="1" x14ac:dyDescent="0.3">
      <c r="A84" s="264" t="s">
        <v>78</v>
      </c>
      <c r="B84" s="265"/>
      <c r="C84" s="258">
        <f>SUM(C81:C83)</f>
        <v>32</v>
      </c>
      <c r="D84" s="266">
        <f>C84/C$129*100</f>
        <v>2.4615384615384617</v>
      </c>
      <c r="E84" s="265"/>
    </row>
    <row r="85" spans="1:5" s="194" customFormat="1" x14ac:dyDescent="0.3">
      <c r="A85" s="264"/>
      <c r="B85" s="265"/>
      <c r="C85" s="191"/>
      <c r="D85" s="265"/>
      <c r="E85" s="265"/>
    </row>
    <row r="86" spans="1:5" s="194" customFormat="1" x14ac:dyDescent="0.3">
      <c r="A86" s="264" t="s">
        <v>79</v>
      </c>
      <c r="B86" s="265"/>
      <c r="C86" s="191"/>
      <c r="D86" s="265"/>
      <c r="E86" s="265"/>
    </row>
    <row r="87" spans="1:5" s="260" customFormat="1" x14ac:dyDescent="0.3">
      <c r="A87" s="260" t="s">
        <v>80</v>
      </c>
      <c r="B87" s="261"/>
      <c r="C87" s="262">
        <v>14</v>
      </c>
      <c r="D87" s="261">
        <f>C87/C$129*100</f>
        <v>1.0769230769230769</v>
      </c>
      <c r="E87" s="261"/>
    </row>
    <row r="88" spans="1:5" s="260" customFormat="1" x14ac:dyDescent="0.3">
      <c r="A88" s="260" t="s">
        <v>79</v>
      </c>
      <c r="B88" s="261"/>
      <c r="C88" s="262">
        <v>19</v>
      </c>
      <c r="D88" s="261">
        <f>C88/C$129*100</f>
        <v>1.4615384615384615</v>
      </c>
      <c r="E88" s="261"/>
    </row>
    <row r="89" spans="1:5" s="194" customFormat="1" x14ac:dyDescent="0.3">
      <c r="A89" s="264" t="s">
        <v>81</v>
      </c>
      <c r="B89" s="265"/>
      <c r="C89" s="258">
        <f>SUM(C87:C88)</f>
        <v>33</v>
      </c>
      <c r="D89" s="266">
        <f>C89/C$129*100</f>
        <v>2.5384615384615383</v>
      </c>
      <c r="E89" s="265"/>
    </row>
    <row r="90" spans="1:5" s="194" customFormat="1" x14ac:dyDescent="0.3">
      <c r="A90" s="264"/>
      <c r="B90" s="265"/>
      <c r="C90" s="191"/>
      <c r="D90" s="265"/>
      <c r="E90" s="265"/>
    </row>
    <row r="91" spans="1:5" s="259" customFormat="1" x14ac:dyDescent="0.3">
      <c r="A91" s="264" t="s">
        <v>82</v>
      </c>
      <c r="B91" s="265"/>
      <c r="C91" s="258"/>
      <c r="D91" s="257"/>
      <c r="E91" s="265"/>
    </row>
    <row r="92" spans="1:5" s="260" customFormat="1" x14ac:dyDescent="0.3">
      <c r="A92" s="260" t="s">
        <v>82</v>
      </c>
      <c r="B92" s="261"/>
      <c r="C92" s="262">
        <v>32</v>
      </c>
      <c r="D92" s="261">
        <f t="shared" ref="D92:D98" si="4">C92/C$129*100</f>
        <v>2.4615384615384617</v>
      </c>
      <c r="E92" s="261"/>
    </row>
    <row r="93" spans="1:5" s="260" customFormat="1" x14ac:dyDescent="0.3">
      <c r="A93" s="260" t="s">
        <v>245</v>
      </c>
      <c r="B93" s="261"/>
      <c r="C93" s="262">
        <v>1</v>
      </c>
      <c r="D93" s="261">
        <f t="shared" si="4"/>
        <v>7.6923076923076927E-2</v>
      </c>
      <c r="E93" s="261"/>
    </row>
    <row r="94" spans="1:5" s="260" customFormat="1" x14ac:dyDescent="0.3">
      <c r="A94" s="260" t="s">
        <v>83</v>
      </c>
      <c r="B94" s="261"/>
      <c r="C94" s="262">
        <v>38</v>
      </c>
      <c r="D94" s="261">
        <f t="shared" si="4"/>
        <v>2.9230769230769229</v>
      </c>
      <c r="E94" s="261"/>
    </row>
    <row r="95" spans="1:5" s="260" customFormat="1" x14ac:dyDescent="0.3">
      <c r="A95" s="260" t="s">
        <v>246</v>
      </c>
      <c r="B95" s="261"/>
      <c r="C95" s="262">
        <v>1</v>
      </c>
      <c r="D95" s="261">
        <f t="shared" si="4"/>
        <v>7.6923076923076927E-2</v>
      </c>
      <c r="E95" s="261"/>
    </row>
    <row r="96" spans="1:5" s="260" customFormat="1" x14ac:dyDescent="0.3">
      <c r="A96" s="260" t="s">
        <v>247</v>
      </c>
      <c r="B96" s="261"/>
      <c r="C96" s="262">
        <v>1</v>
      </c>
      <c r="D96" s="261">
        <f t="shared" si="4"/>
        <v>7.6923076923076927E-2</v>
      </c>
      <c r="E96" s="261"/>
    </row>
    <row r="97" spans="1:5" s="260" customFormat="1" x14ac:dyDescent="0.3">
      <c r="A97" s="260" t="s">
        <v>84</v>
      </c>
      <c r="B97" s="261"/>
      <c r="C97" s="262">
        <v>10</v>
      </c>
      <c r="D97" s="261">
        <f t="shared" si="4"/>
        <v>0.76923076923076927</v>
      </c>
      <c r="E97" s="261"/>
    </row>
    <row r="98" spans="1:5" s="259" customFormat="1" x14ac:dyDescent="0.3">
      <c r="A98" s="264" t="s">
        <v>85</v>
      </c>
      <c r="B98" s="265"/>
      <c r="C98" s="258">
        <f>SUM(C92:C97)</f>
        <v>83</v>
      </c>
      <c r="D98" s="266">
        <f t="shared" si="4"/>
        <v>6.3846153846153841</v>
      </c>
      <c r="E98" s="265"/>
    </row>
    <row r="99" spans="1:5" s="259" customFormat="1" x14ac:dyDescent="0.3">
      <c r="A99" s="264"/>
      <c r="B99" s="265"/>
      <c r="C99" s="258"/>
      <c r="D99" s="257"/>
      <c r="E99" s="265"/>
    </row>
    <row r="100" spans="1:5" s="194" customFormat="1" x14ac:dyDescent="0.3">
      <c r="A100" s="259" t="s">
        <v>86</v>
      </c>
      <c r="B100" s="265"/>
      <c r="C100" s="191"/>
      <c r="D100" s="265"/>
      <c r="E100" s="265"/>
    </row>
    <row r="101" spans="1:5" s="260" customFormat="1" x14ac:dyDescent="0.3">
      <c r="A101" s="260" t="s">
        <v>87</v>
      </c>
      <c r="B101" s="261"/>
      <c r="C101" s="262">
        <v>60</v>
      </c>
      <c r="D101" s="261">
        <f t="shared" ref="D101:D112" si="5">C101/C$129*100</f>
        <v>4.6153846153846159</v>
      </c>
      <c r="E101" s="261"/>
    </row>
    <row r="102" spans="1:5" s="260" customFormat="1" x14ac:dyDescent="0.3">
      <c r="A102" s="260" t="s">
        <v>88</v>
      </c>
      <c r="B102" s="261"/>
      <c r="C102" s="262">
        <v>2</v>
      </c>
      <c r="D102" s="261">
        <f t="shared" si="5"/>
        <v>0.15384615384615385</v>
      </c>
      <c r="E102" s="261"/>
    </row>
    <row r="103" spans="1:5" s="260" customFormat="1" x14ac:dyDescent="0.3">
      <c r="A103" s="260" t="s">
        <v>197</v>
      </c>
      <c r="B103" s="261"/>
      <c r="C103" s="262">
        <v>3</v>
      </c>
      <c r="D103" s="261">
        <f t="shared" si="5"/>
        <v>0.23076923076923078</v>
      </c>
      <c r="E103" s="261"/>
    </row>
    <row r="104" spans="1:5" s="260" customFormat="1" x14ac:dyDescent="0.3">
      <c r="A104" s="260" t="s">
        <v>196</v>
      </c>
      <c r="B104" s="261"/>
      <c r="C104" s="262">
        <v>1</v>
      </c>
      <c r="D104" s="261">
        <f t="shared" si="5"/>
        <v>7.6923076923076927E-2</v>
      </c>
      <c r="E104" s="261"/>
    </row>
    <row r="105" spans="1:5" s="260" customFormat="1" x14ac:dyDescent="0.3">
      <c r="A105" s="260" t="s">
        <v>89</v>
      </c>
      <c r="B105" s="261"/>
      <c r="C105" s="262">
        <v>6</v>
      </c>
      <c r="D105" s="261">
        <f t="shared" si="5"/>
        <v>0.46153846153846156</v>
      </c>
      <c r="E105" s="261"/>
    </row>
    <row r="106" spans="1:5" s="260" customFormat="1" x14ac:dyDescent="0.3">
      <c r="A106" s="260" t="s">
        <v>90</v>
      </c>
      <c r="B106" s="261"/>
      <c r="C106" s="262">
        <v>11</v>
      </c>
      <c r="D106" s="261">
        <f t="shared" si="5"/>
        <v>0.84615384615384615</v>
      </c>
      <c r="E106" s="261"/>
    </row>
    <row r="107" spans="1:5" s="260" customFormat="1" x14ac:dyDescent="0.3">
      <c r="A107" s="260" t="s">
        <v>248</v>
      </c>
      <c r="B107" s="261"/>
      <c r="C107" s="262">
        <v>49</v>
      </c>
      <c r="D107" s="261">
        <f t="shared" si="5"/>
        <v>3.7692307692307692</v>
      </c>
      <c r="E107" s="261"/>
    </row>
    <row r="108" spans="1:5" s="260" customFormat="1" x14ac:dyDescent="0.3">
      <c r="A108" s="260" t="s">
        <v>249</v>
      </c>
      <c r="B108" s="261"/>
      <c r="C108" s="262">
        <v>5</v>
      </c>
      <c r="D108" s="261">
        <f t="shared" si="5"/>
        <v>0.38461538461538464</v>
      </c>
      <c r="E108" s="261"/>
    </row>
    <row r="109" spans="1:5" s="260" customFormat="1" x14ac:dyDescent="0.3">
      <c r="A109" s="260" t="s">
        <v>250</v>
      </c>
      <c r="B109" s="261"/>
      <c r="C109" s="262">
        <v>4</v>
      </c>
      <c r="D109" s="261">
        <f t="shared" si="5"/>
        <v>0.30769230769230771</v>
      </c>
      <c r="E109" s="261"/>
    </row>
    <row r="110" spans="1:5" s="260" customFormat="1" x14ac:dyDescent="0.3">
      <c r="A110" s="260" t="s">
        <v>251</v>
      </c>
      <c r="B110" s="261"/>
      <c r="C110" s="262">
        <v>4</v>
      </c>
      <c r="D110" s="261">
        <f t="shared" si="5"/>
        <v>0.30769230769230771</v>
      </c>
      <c r="E110" s="261"/>
    </row>
    <row r="111" spans="1:5" s="260" customFormat="1" x14ac:dyDescent="0.3">
      <c r="A111" s="260" t="s">
        <v>91</v>
      </c>
      <c r="B111" s="261"/>
      <c r="C111" s="262">
        <v>32</v>
      </c>
      <c r="D111" s="261">
        <f t="shared" si="5"/>
        <v>2.4615384615384617</v>
      </c>
      <c r="E111" s="261"/>
    </row>
    <row r="112" spans="1:5" s="194" customFormat="1" x14ac:dyDescent="0.3">
      <c r="A112" s="259" t="s">
        <v>92</v>
      </c>
      <c r="B112" s="265"/>
      <c r="C112" s="258">
        <f>SUM(C101:C111)</f>
        <v>177</v>
      </c>
      <c r="D112" s="266">
        <f t="shared" si="5"/>
        <v>13.615384615384615</v>
      </c>
      <c r="E112" s="265"/>
    </row>
    <row r="113" spans="1:5" s="260" customFormat="1" x14ac:dyDescent="0.3">
      <c r="B113" s="261"/>
      <c r="C113" s="263"/>
      <c r="D113" s="261"/>
      <c r="E113" s="261"/>
    </row>
    <row r="114" spans="1:5" s="260" customFormat="1" x14ac:dyDescent="0.3">
      <c r="A114" s="268" t="s">
        <v>93</v>
      </c>
      <c r="B114" s="261"/>
      <c r="C114" s="263"/>
      <c r="D114" s="261"/>
      <c r="E114" s="261"/>
    </row>
    <row r="115" spans="1:5" s="260" customFormat="1" x14ac:dyDescent="0.3">
      <c r="A115" s="269" t="s">
        <v>94</v>
      </c>
      <c r="B115" s="261"/>
      <c r="C115" s="262">
        <v>15</v>
      </c>
      <c r="D115" s="261">
        <f>C115/C$129*100</f>
        <v>1.153846153846154</v>
      </c>
      <c r="E115" s="261"/>
    </row>
    <row r="116" spans="1:5" s="260" customFormat="1" x14ac:dyDescent="0.3">
      <c r="A116" s="269" t="s">
        <v>95</v>
      </c>
      <c r="B116" s="261"/>
      <c r="C116" s="262">
        <v>7</v>
      </c>
      <c r="D116" s="261">
        <f>C116/C$129*100</f>
        <v>0.53846153846153844</v>
      </c>
      <c r="E116" s="261"/>
    </row>
    <row r="117" spans="1:5" s="194" customFormat="1" x14ac:dyDescent="0.3">
      <c r="A117" s="268" t="s">
        <v>96</v>
      </c>
      <c r="B117" s="265"/>
      <c r="C117" s="270">
        <f>SUM(C115:C116)</f>
        <v>22</v>
      </c>
      <c r="D117" s="266">
        <f>C117/C$129*100</f>
        <v>1.6923076923076923</v>
      </c>
      <c r="E117" s="257"/>
    </row>
    <row r="118" spans="1:5" s="194" customFormat="1" x14ac:dyDescent="0.3">
      <c r="A118" s="271"/>
      <c r="B118" s="265"/>
      <c r="C118" s="191"/>
      <c r="D118" s="265"/>
      <c r="E118" s="265"/>
    </row>
    <row r="119" spans="1:5" s="194" customFormat="1" x14ac:dyDescent="0.3">
      <c r="A119" s="271" t="s">
        <v>252</v>
      </c>
      <c r="B119" s="265"/>
      <c r="C119" s="262">
        <v>16</v>
      </c>
      <c r="D119" s="261">
        <f>C119/C$129*100</f>
        <v>1.2307692307692308</v>
      </c>
      <c r="E119" s="261"/>
    </row>
    <row r="120" spans="1:5" s="194" customFormat="1" x14ac:dyDescent="0.3">
      <c r="A120" s="271"/>
      <c r="B120" s="265"/>
      <c r="C120" s="191"/>
      <c r="D120" s="265"/>
      <c r="E120" s="265"/>
    </row>
    <row r="121" spans="1:5" s="194" customFormat="1" x14ac:dyDescent="0.3">
      <c r="A121" s="259" t="s">
        <v>97</v>
      </c>
      <c r="B121" s="265"/>
      <c r="C121" s="258">
        <f>SUM(C119,C117,C112,C98,C89,C84,C78,C51,C33,C26,C15,C12)</f>
        <v>1298</v>
      </c>
      <c r="D121" s="266">
        <f>C121/C$129*100</f>
        <v>99.846153846153854</v>
      </c>
      <c r="E121" s="265"/>
    </row>
    <row r="122" spans="1:5" s="194" customFormat="1" x14ac:dyDescent="0.3">
      <c r="A122" s="271"/>
      <c r="B122" s="265"/>
      <c r="C122" s="191"/>
      <c r="D122" s="265"/>
      <c r="E122" s="265"/>
    </row>
    <row r="123" spans="1:5" s="194" customFormat="1" x14ac:dyDescent="0.3">
      <c r="A123" s="272" t="s">
        <v>98</v>
      </c>
      <c r="B123" s="265"/>
      <c r="C123" s="191"/>
      <c r="D123" s="265"/>
      <c r="E123" s="265"/>
    </row>
    <row r="124" spans="1:5" s="194" customFormat="1" x14ac:dyDescent="0.3">
      <c r="A124" s="273" t="s">
        <v>99</v>
      </c>
      <c r="B124" s="265"/>
      <c r="C124" s="262">
        <v>1</v>
      </c>
      <c r="D124" s="261">
        <f>C124/C$129*100</f>
        <v>7.6923076923076927E-2</v>
      </c>
      <c r="E124" s="265"/>
    </row>
    <row r="125" spans="1:5" s="194" customFormat="1" x14ac:dyDescent="0.3">
      <c r="A125" s="273" t="s">
        <v>100</v>
      </c>
      <c r="B125" s="265"/>
      <c r="C125" s="262">
        <v>1</v>
      </c>
      <c r="D125" s="261">
        <f>C125/C$129*100</f>
        <v>7.6923076923076927E-2</v>
      </c>
      <c r="E125" s="265"/>
    </row>
    <row r="126" spans="1:5" s="194" customFormat="1" x14ac:dyDescent="0.3">
      <c r="A126" s="274" t="s">
        <v>101</v>
      </c>
      <c r="B126" s="265"/>
      <c r="C126" s="258">
        <f>SUM(C124:C125)</f>
        <v>2</v>
      </c>
      <c r="D126" s="266">
        <f>C126/C$129*100</f>
        <v>0.15384615384615385</v>
      </c>
      <c r="E126" s="265"/>
    </row>
    <row r="127" spans="1:5" s="194" customFormat="1" x14ac:dyDescent="0.3">
      <c r="A127" s="274"/>
      <c r="B127" s="265"/>
      <c r="C127" s="191"/>
      <c r="D127" s="265"/>
      <c r="E127" s="265"/>
    </row>
    <row r="128" spans="1:5" s="194" customFormat="1" x14ac:dyDescent="0.3">
      <c r="A128" s="275"/>
      <c r="B128" s="265"/>
      <c r="C128" s="190"/>
      <c r="D128" s="192"/>
      <c r="E128" s="265"/>
    </row>
    <row r="129" spans="1:5" s="194" customFormat="1" x14ac:dyDescent="0.3">
      <c r="A129" s="276" t="s">
        <v>102</v>
      </c>
      <c r="B129" s="265"/>
      <c r="C129" s="277">
        <f>SUM(C126,C121)</f>
        <v>1300</v>
      </c>
      <c r="D129" s="278">
        <f>C129/C$129*100</f>
        <v>100</v>
      </c>
      <c r="E129" s="265"/>
    </row>
    <row r="130" spans="1:5" s="194" customFormat="1" x14ac:dyDescent="0.3">
      <c r="A130" s="279"/>
      <c r="B130" s="265"/>
      <c r="C130" s="280"/>
      <c r="D130" s="281"/>
      <c r="E130" s="265"/>
    </row>
    <row r="131" spans="1:5" s="194" customFormat="1" x14ac:dyDescent="0.3">
      <c r="B131" s="265"/>
      <c r="C131" s="191"/>
      <c r="D131" s="265"/>
      <c r="E131" s="265"/>
    </row>
    <row r="132" spans="1:5" s="67" customFormat="1" ht="15.75" x14ac:dyDescent="0.35">
      <c r="A132" s="74" t="s">
        <v>257</v>
      </c>
      <c r="B132" s="75"/>
      <c r="C132" s="69"/>
      <c r="D132" s="75"/>
      <c r="E132" s="75"/>
    </row>
    <row r="133" spans="1:5" ht="15.75" x14ac:dyDescent="0.35">
      <c r="A133" s="76"/>
      <c r="B133" s="80"/>
      <c r="C133" s="77"/>
      <c r="D133" s="80"/>
      <c r="E133" s="80"/>
    </row>
  </sheetData>
  <sortState ref="A101:J111">
    <sortCondition ref="A101"/>
  </sortState>
  <mergeCells count="2">
    <mergeCell ref="C7:D7"/>
    <mergeCell ref="A8:A9"/>
  </mergeCells>
  <printOptions horizontalCentered="1"/>
  <pageMargins left="0" right="0" top="0.39370078740157483" bottom="0.39370078740157483" header="0" footer="0"/>
  <pageSetup scale="71" fitToHeight="0" orientation="landscape" r:id="rId1"/>
  <headerFooter>
    <oddFooter>&amp;R&amp;P / &amp;N</oddFooter>
  </headerFooter>
  <rowBreaks count="2" manualBreakCount="2">
    <brk id="52" max="16383" man="1"/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workbookViewId="0"/>
  </sheetViews>
  <sheetFormatPr defaultRowHeight="15" x14ac:dyDescent="0.3"/>
  <cols>
    <col min="1" max="1" width="83.5703125" style="288" customWidth="1"/>
    <col min="2" max="3" width="1.42578125" style="294" customWidth="1"/>
    <col min="4" max="4" width="9" style="293" customWidth="1"/>
    <col min="5" max="5" width="16.42578125" style="294" customWidth="1"/>
    <col min="6" max="6" width="1.42578125" style="294" customWidth="1"/>
    <col min="7" max="241" width="9.140625" style="288"/>
    <col min="242" max="242" width="52.5703125" style="288" customWidth="1"/>
    <col min="243" max="243" width="1.42578125" style="288" customWidth="1"/>
    <col min="244" max="244" width="19.140625" style="288" customWidth="1"/>
    <col min="245" max="245" width="14.7109375" style="288" customWidth="1"/>
    <col min="246" max="246" width="1.42578125" style="288" customWidth="1"/>
    <col min="247" max="247" width="9" style="288" customWidth="1"/>
    <col min="248" max="248" width="11.7109375" style="288" bestFit="1" customWidth="1"/>
    <col min="249" max="249" width="1.42578125" style="288" customWidth="1"/>
    <col min="250" max="250" width="17.5703125" style="288" customWidth="1"/>
    <col min="251" max="251" width="13.140625" style="288" customWidth="1"/>
    <col min="252" max="252" width="9" style="288" customWidth="1"/>
    <col min="253" max="253" width="30.7109375" style="288" customWidth="1"/>
    <col min="254" max="254" width="17.5703125" style="288" customWidth="1"/>
    <col min="255" max="255" width="18.7109375" style="288" customWidth="1"/>
    <col min="256" max="256" width="9" style="288" customWidth="1"/>
    <col min="257" max="257" width="12.7109375" style="288" customWidth="1"/>
    <col min="258" max="497" width="9.140625" style="288"/>
    <col min="498" max="498" width="52.5703125" style="288" customWidth="1"/>
    <col min="499" max="499" width="1.42578125" style="288" customWidth="1"/>
    <col min="500" max="500" width="19.140625" style="288" customWidth="1"/>
    <col min="501" max="501" width="14.7109375" style="288" customWidth="1"/>
    <col min="502" max="502" width="1.42578125" style="288" customWidth="1"/>
    <col min="503" max="503" width="9" style="288" customWidth="1"/>
    <col min="504" max="504" width="11.7109375" style="288" bestFit="1" customWidth="1"/>
    <col min="505" max="505" width="1.42578125" style="288" customWidth="1"/>
    <col min="506" max="506" width="17.5703125" style="288" customWidth="1"/>
    <col min="507" max="507" width="13.140625" style="288" customWidth="1"/>
    <col min="508" max="508" width="9" style="288" customWidth="1"/>
    <col min="509" max="509" width="30.7109375" style="288" customWidth="1"/>
    <col min="510" max="510" width="17.5703125" style="288" customWidth="1"/>
    <col min="511" max="511" width="18.7109375" style="288" customWidth="1"/>
    <col min="512" max="512" width="9" style="288" customWidth="1"/>
    <col min="513" max="513" width="12.7109375" style="288" customWidth="1"/>
    <col min="514" max="753" width="9.140625" style="288"/>
    <col min="754" max="754" width="52.5703125" style="288" customWidth="1"/>
    <col min="755" max="755" width="1.42578125" style="288" customWidth="1"/>
    <col min="756" max="756" width="19.140625" style="288" customWidth="1"/>
    <col min="757" max="757" width="14.7109375" style="288" customWidth="1"/>
    <col min="758" max="758" width="1.42578125" style="288" customWidth="1"/>
    <col min="759" max="759" width="9" style="288" customWidth="1"/>
    <col min="760" max="760" width="11.7109375" style="288" bestFit="1" customWidth="1"/>
    <col min="761" max="761" width="1.42578125" style="288" customWidth="1"/>
    <col min="762" max="762" width="17.5703125" style="288" customWidth="1"/>
    <col min="763" max="763" width="13.140625" style="288" customWidth="1"/>
    <col min="764" max="764" width="9" style="288" customWidth="1"/>
    <col min="765" max="765" width="30.7109375" style="288" customWidth="1"/>
    <col min="766" max="766" width="17.5703125" style="288" customWidth="1"/>
    <col min="767" max="767" width="18.7109375" style="288" customWidth="1"/>
    <col min="768" max="768" width="9" style="288" customWidth="1"/>
    <col min="769" max="769" width="12.7109375" style="288" customWidth="1"/>
    <col min="770" max="1009" width="9.140625" style="288"/>
    <col min="1010" max="1010" width="52.5703125" style="288" customWidth="1"/>
    <col min="1011" max="1011" width="1.42578125" style="288" customWidth="1"/>
    <col min="1012" max="1012" width="19.140625" style="288" customWidth="1"/>
    <col min="1013" max="1013" width="14.7109375" style="288" customWidth="1"/>
    <col min="1014" max="1014" width="1.42578125" style="288" customWidth="1"/>
    <col min="1015" max="1015" width="9" style="288" customWidth="1"/>
    <col min="1016" max="1016" width="11.7109375" style="288" bestFit="1" customWidth="1"/>
    <col min="1017" max="1017" width="1.42578125" style="288" customWidth="1"/>
    <col min="1018" max="1018" width="17.5703125" style="288" customWidth="1"/>
    <col min="1019" max="1019" width="13.140625" style="288" customWidth="1"/>
    <col min="1020" max="1020" width="9" style="288" customWidth="1"/>
    <col min="1021" max="1021" width="30.7109375" style="288" customWidth="1"/>
    <col min="1022" max="1022" width="17.5703125" style="288" customWidth="1"/>
    <col min="1023" max="1023" width="18.7109375" style="288" customWidth="1"/>
    <col min="1024" max="1024" width="9" style="288" customWidth="1"/>
    <col min="1025" max="1025" width="12.7109375" style="288" customWidth="1"/>
    <col min="1026" max="1265" width="9.140625" style="288"/>
    <col min="1266" max="1266" width="52.5703125" style="288" customWidth="1"/>
    <col min="1267" max="1267" width="1.42578125" style="288" customWidth="1"/>
    <col min="1268" max="1268" width="19.140625" style="288" customWidth="1"/>
    <col min="1269" max="1269" width="14.7109375" style="288" customWidth="1"/>
    <col min="1270" max="1270" width="1.42578125" style="288" customWidth="1"/>
    <col min="1271" max="1271" width="9" style="288" customWidth="1"/>
    <col min="1272" max="1272" width="11.7109375" style="288" bestFit="1" customWidth="1"/>
    <col min="1273" max="1273" width="1.42578125" style="288" customWidth="1"/>
    <col min="1274" max="1274" width="17.5703125" style="288" customWidth="1"/>
    <col min="1275" max="1275" width="13.140625" style="288" customWidth="1"/>
    <col min="1276" max="1276" width="9" style="288" customWidth="1"/>
    <col min="1277" max="1277" width="30.7109375" style="288" customWidth="1"/>
    <col min="1278" max="1278" width="17.5703125" style="288" customWidth="1"/>
    <col min="1279" max="1279" width="18.7109375" style="288" customWidth="1"/>
    <col min="1280" max="1280" width="9" style="288" customWidth="1"/>
    <col min="1281" max="1281" width="12.7109375" style="288" customWidth="1"/>
    <col min="1282" max="1521" width="9.140625" style="288"/>
    <col min="1522" max="1522" width="52.5703125" style="288" customWidth="1"/>
    <col min="1523" max="1523" width="1.42578125" style="288" customWidth="1"/>
    <col min="1524" max="1524" width="19.140625" style="288" customWidth="1"/>
    <col min="1525" max="1525" width="14.7109375" style="288" customWidth="1"/>
    <col min="1526" max="1526" width="1.42578125" style="288" customWidth="1"/>
    <col min="1527" max="1527" width="9" style="288" customWidth="1"/>
    <col min="1528" max="1528" width="11.7109375" style="288" bestFit="1" customWidth="1"/>
    <col min="1529" max="1529" width="1.42578125" style="288" customWidth="1"/>
    <col min="1530" max="1530" width="17.5703125" style="288" customWidth="1"/>
    <col min="1531" max="1531" width="13.140625" style="288" customWidth="1"/>
    <col min="1532" max="1532" width="9" style="288" customWidth="1"/>
    <col min="1533" max="1533" width="30.7109375" style="288" customWidth="1"/>
    <col min="1534" max="1534" width="17.5703125" style="288" customWidth="1"/>
    <col min="1535" max="1535" width="18.7109375" style="288" customWidth="1"/>
    <col min="1536" max="1536" width="9" style="288" customWidth="1"/>
    <col min="1537" max="1537" width="12.7109375" style="288" customWidth="1"/>
    <col min="1538" max="1777" width="9.140625" style="288"/>
    <col min="1778" max="1778" width="52.5703125" style="288" customWidth="1"/>
    <col min="1779" max="1779" width="1.42578125" style="288" customWidth="1"/>
    <col min="1780" max="1780" width="19.140625" style="288" customWidth="1"/>
    <col min="1781" max="1781" width="14.7109375" style="288" customWidth="1"/>
    <col min="1782" max="1782" width="1.42578125" style="288" customWidth="1"/>
    <col min="1783" max="1783" width="9" style="288" customWidth="1"/>
    <col min="1784" max="1784" width="11.7109375" style="288" bestFit="1" customWidth="1"/>
    <col min="1785" max="1785" width="1.42578125" style="288" customWidth="1"/>
    <col min="1786" max="1786" width="17.5703125" style="288" customWidth="1"/>
    <col min="1787" max="1787" width="13.140625" style="288" customWidth="1"/>
    <col min="1788" max="1788" width="9" style="288" customWidth="1"/>
    <col min="1789" max="1789" width="30.7109375" style="288" customWidth="1"/>
    <col min="1790" max="1790" width="17.5703125" style="288" customWidth="1"/>
    <col min="1791" max="1791" width="18.7109375" style="288" customWidth="1"/>
    <col min="1792" max="1792" width="9" style="288" customWidth="1"/>
    <col min="1793" max="1793" width="12.7109375" style="288" customWidth="1"/>
    <col min="1794" max="2033" width="9.140625" style="288"/>
    <col min="2034" max="2034" width="52.5703125" style="288" customWidth="1"/>
    <col min="2035" max="2035" width="1.42578125" style="288" customWidth="1"/>
    <col min="2036" max="2036" width="19.140625" style="288" customWidth="1"/>
    <col min="2037" max="2037" width="14.7109375" style="288" customWidth="1"/>
    <col min="2038" max="2038" width="1.42578125" style="288" customWidth="1"/>
    <col min="2039" max="2039" width="9" style="288" customWidth="1"/>
    <col min="2040" max="2040" width="11.7109375" style="288" bestFit="1" customWidth="1"/>
    <col min="2041" max="2041" width="1.42578125" style="288" customWidth="1"/>
    <col min="2042" max="2042" width="17.5703125" style="288" customWidth="1"/>
    <col min="2043" max="2043" width="13.140625" style="288" customWidth="1"/>
    <col min="2044" max="2044" width="9" style="288" customWidth="1"/>
    <col min="2045" max="2045" width="30.7109375" style="288" customWidth="1"/>
    <col min="2046" max="2046" width="17.5703125" style="288" customWidth="1"/>
    <col min="2047" max="2047" width="18.7109375" style="288" customWidth="1"/>
    <col min="2048" max="2048" width="9" style="288" customWidth="1"/>
    <col min="2049" max="2049" width="12.7109375" style="288" customWidth="1"/>
    <col min="2050" max="2289" width="9.140625" style="288"/>
    <col min="2290" max="2290" width="52.5703125" style="288" customWidth="1"/>
    <col min="2291" max="2291" width="1.42578125" style="288" customWidth="1"/>
    <col min="2292" max="2292" width="19.140625" style="288" customWidth="1"/>
    <col min="2293" max="2293" width="14.7109375" style="288" customWidth="1"/>
    <col min="2294" max="2294" width="1.42578125" style="288" customWidth="1"/>
    <col min="2295" max="2295" width="9" style="288" customWidth="1"/>
    <col min="2296" max="2296" width="11.7109375" style="288" bestFit="1" customWidth="1"/>
    <col min="2297" max="2297" width="1.42578125" style="288" customWidth="1"/>
    <col min="2298" max="2298" width="17.5703125" style="288" customWidth="1"/>
    <col min="2299" max="2299" width="13.140625" style="288" customWidth="1"/>
    <col min="2300" max="2300" width="9" style="288" customWidth="1"/>
    <col min="2301" max="2301" width="30.7109375" style="288" customWidth="1"/>
    <col min="2302" max="2302" width="17.5703125" style="288" customWidth="1"/>
    <col min="2303" max="2303" width="18.7109375" style="288" customWidth="1"/>
    <col min="2304" max="2304" width="9" style="288" customWidth="1"/>
    <col min="2305" max="2305" width="12.7109375" style="288" customWidth="1"/>
    <col min="2306" max="2545" width="9.140625" style="288"/>
    <col min="2546" max="2546" width="52.5703125" style="288" customWidth="1"/>
    <col min="2547" max="2547" width="1.42578125" style="288" customWidth="1"/>
    <col min="2548" max="2548" width="19.140625" style="288" customWidth="1"/>
    <col min="2549" max="2549" width="14.7109375" style="288" customWidth="1"/>
    <col min="2550" max="2550" width="1.42578125" style="288" customWidth="1"/>
    <col min="2551" max="2551" width="9" style="288" customWidth="1"/>
    <col min="2552" max="2552" width="11.7109375" style="288" bestFit="1" customWidth="1"/>
    <col min="2553" max="2553" width="1.42578125" style="288" customWidth="1"/>
    <col min="2554" max="2554" width="17.5703125" style="288" customWidth="1"/>
    <col min="2555" max="2555" width="13.140625" style="288" customWidth="1"/>
    <col min="2556" max="2556" width="9" style="288" customWidth="1"/>
    <col min="2557" max="2557" width="30.7109375" style="288" customWidth="1"/>
    <col min="2558" max="2558" width="17.5703125" style="288" customWidth="1"/>
    <col min="2559" max="2559" width="18.7109375" style="288" customWidth="1"/>
    <col min="2560" max="2560" width="9" style="288" customWidth="1"/>
    <col min="2561" max="2561" width="12.7109375" style="288" customWidth="1"/>
    <col min="2562" max="2801" width="9.140625" style="288"/>
    <col min="2802" max="2802" width="52.5703125" style="288" customWidth="1"/>
    <col min="2803" max="2803" width="1.42578125" style="288" customWidth="1"/>
    <col min="2804" max="2804" width="19.140625" style="288" customWidth="1"/>
    <col min="2805" max="2805" width="14.7109375" style="288" customWidth="1"/>
    <col min="2806" max="2806" width="1.42578125" style="288" customWidth="1"/>
    <col min="2807" max="2807" width="9" style="288" customWidth="1"/>
    <col min="2808" max="2808" width="11.7109375" style="288" bestFit="1" customWidth="1"/>
    <col min="2809" max="2809" width="1.42578125" style="288" customWidth="1"/>
    <col min="2810" max="2810" width="17.5703125" style="288" customWidth="1"/>
    <col min="2811" max="2811" width="13.140625" style="288" customWidth="1"/>
    <col min="2812" max="2812" width="9" style="288" customWidth="1"/>
    <col min="2813" max="2813" width="30.7109375" style="288" customWidth="1"/>
    <col min="2814" max="2814" width="17.5703125" style="288" customWidth="1"/>
    <col min="2815" max="2815" width="18.7109375" style="288" customWidth="1"/>
    <col min="2816" max="2816" width="9" style="288" customWidth="1"/>
    <col min="2817" max="2817" width="12.7109375" style="288" customWidth="1"/>
    <col min="2818" max="3057" width="9.140625" style="288"/>
    <col min="3058" max="3058" width="52.5703125" style="288" customWidth="1"/>
    <col min="3059" max="3059" width="1.42578125" style="288" customWidth="1"/>
    <col min="3060" max="3060" width="19.140625" style="288" customWidth="1"/>
    <col min="3061" max="3061" width="14.7109375" style="288" customWidth="1"/>
    <col min="3062" max="3062" width="1.42578125" style="288" customWidth="1"/>
    <col min="3063" max="3063" width="9" style="288" customWidth="1"/>
    <col min="3064" max="3064" width="11.7109375" style="288" bestFit="1" customWidth="1"/>
    <col min="3065" max="3065" width="1.42578125" style="288" customWidth="1"/>
    <col min="3066" max="3066" width="17.5703125" style="288" customWidth="1"/>
    <col min="3067" max="3067" width="13.140625" style="288" customWidth="1"/>
    <col min="3068" max="3068" width="9" style="288" customWidth="1"/>
    <col min="3069" max="3069" width="30.7109375" style="288" customWidth="1"/>
    <col min="3070" max="3070" width="17.5703125" style="288" customWidth="1"/>
    <col min="3071" max="3071" width="18.7109375" style="288" customWidth="1"/>
    <col min="3072" max="3072" width="9" style="288" customWidth="1"/>
    <col min="3073" max="3073" width="12.7109375" style="288" customWidth="1"/>
    <col min="3074" max="3313" width="9.140625" style="288"/>
    <col min="3314" max="3314" width="52.5703125" style="288" customWidth="1"/>
    <col min="3315" max="3315" width="1.42578125" style="288" customWidth="1"/>
    <col min="3316" max="3316" width="19.140625" style="288" customWidth="1"/>
    <col min="3317" max="3317" width="14.7109375" style="288" customWidth="1"/>
    <col min="3318" max="3318" width="1.42578125" style="288" customWidth="1"/>
    <col min="3319" max="3319" width="9" style="288" customWidth="1"/>
    <col min="3320" max="3320" width="11.7109375" style="288" bestFit="1" customWidth="1"/>
    <col min="3321" max="3321" width="1.42578125" style="288" customWidth="1"/>
    <col min="3322" max="3322" width="17.5703125" style="288" customWidth="1"/>
    <col min="3323" max="3323" width="13.140625" style="288" customWidth="1"/>
    <col min="3324" max="3324" width="9" style="288" customWidth="1"/>
    <col min="3325" max="3325" width="30.7109375" style="288" customWidth="1"/>
    <col min="3326" max="3326" width="17.5703125" style="288" customWidth="1"/>
    <col min="3327" max="3327" width="18.7109375" style="288" customWidth="1"/>
    <col min="3328" max="3328" width="9" style="288" customWidth="1"/>
    <col min="3329" max="3329" width="12.7109375" style="288" customWidth="1"/>
    <col min="3330" max="3569" width="9.140625" style="288"/>
    <col min="3570" max="3570" width="52.5703125" style="288" customWidth="1"/>
    <col min="3571" max="3571" width="1.42578125" style="288" customWidth="1"/>
    <col min="3572" max="3572" width="19.140625" style="288" customWidth="1"/>
    <col min="3573" max="3573" width="14.7109375" style="288" customWidth="1"/>
    <col min="3574" max="3574" width="1.42578125" style="288" customWidth="1"/>
    <col min="3575" max="3575" width="9" style="288" customWidth="1"/>
    <col min="3576" max="3576" width="11.7109375" style="288" bestFit="1" customWidth="1"/>
    <col min="3577" max="3577" width="1.42578125" style="288" customWidth="1"/>
    <col min="3578" max="3578" width="17.5703125" style="288" customWidth="1"/>
    <col min="3579" max="3579" width="13.140625" style="288" customWidth="1"/>
    <col min="3580" max="3580" width="9" style="288" customWidth="1"/>
    <col min="3581" max="3581" width="30.7109375" style="288" customWidth="1"/>
    <col min="3582" max="3582" width="17.5703125" style="288" customWidth="1"/>
    <col min="3583" max="3583" width="18.7109375" style="288" customWidth="1"/>
    <col min="3584" max="3584" width="9" style="288" customWidth="1"/>
    <col min="3585" max="3585" width="12.7109375" style="288" customWidth="1"/>
    <col min="3586" max="3825" width="9.140625" style="288"/>
    <col min="3826" max="3826" width="52.5703125" style="288" customWidth="1"/>
    <col min="3827" max="3827" width="1.42578125" style="288" customWidth="1"/>
    <col min="3828" max="3828" width="19.140625" style="288" customWidth="1"/>
    <col min="3829" max="3829" width="14.7109375" style="288" customWidth="1"/>
    <col min="3830" max="3830" width="1.42578125" style="288" customWidth="1"/>
    <col min="3831" max="3831" width="9" style="288" customWidth="1"/>
    <col min="3832" max="3832" width="11.7109375" style="288" bestFit="1" customWidth="1"/>
    <col min="3833" max="3833" width="1.42578125" style="288" customWidth="1"/>
    <col min="3834" max="3834" width="17.5703125" style="288" customWidth="1"/>
    <col min="3835" max="3835" width="13.140625" style="288" customWidth="1"/>
    <col min="3836" max="3836" width="9" style="288" customWidth="1"/>
    <col min="3837" max="3837" width="30.7109375" style="288" customWidth="1"/>
    <col min="3838" max="3838" width="17.5703125" style="288" customWidth="1"/>
    <col min="3839" max="3839" width="18.7109375" style="288" customWidth="1"/>
    <col min="3840" max="3840" width="9" style="288" customWidth="1"/>
    <col min="3841" max="3841" width="12.7109375" style="288" customWidth="1"/>
    <col min="3842" max="4081" width="9.140625" style="288"/>
    <col min="4082" max="4082" width="52.5703125" style="288" customWidth="1"/>
    <col min="4083" max="4083" width="1.42578125" style="288" customWidth="1"/>
    <col min="4084" max="4084" width="19.140625" style="288" customWidth="1"/>
    <col min="4085" max="4085" width="14.7109375" style="288" customWidth="1"/>
    <col min="4086" max="4086" width="1.42578125" style="288" customWidth="1"/>
    <col min="4087" max="4087" width="9" style="288" customWidth="1"/>
    <col min="4088" max="4088" width="11.7109375" style="288" bestFit="1" customWidth="1"/>
    <col min="4089" max="4089" width="1.42578125" style="288" customWidth="1"/>
    <col min="4090" max="4090" width="17.5703125" style="288" customWidth="1"/>
    <col min="4091" max="4091" width="13.140625" style="288" customWidth="1"/>
    <col min="4092" max="4092" width="9" style="288" customWidth="1"/>
    <col min="4093" max="4093" width="30.7109375" style="288" customWidth="1"/>
    <col min="4094" max="4094" width="17.5703125" style="288" customWidth="1"/>
    <col min="4095" max="4095" width="18.7109375" style="288" customWidth="1"/>
    <col min="4096" max="4096" width="9" style="288" customWidth="1"/>
    <col min="4097" max="4097" width="12.7109375" style="288" customWidth="1"/>
    <col min="4098" max="4337" width="9.140625" style="288"/>
    <col min="4338" max="4338" width="52.5703125" style="288" customWidth="1"/>
    <col min="4339" max="4339" width="1.42578125" style="288" customWidth="1"/>
    <col min="4340" max="4340" width="19.140625" style="288" customWidth="1"/>
    <col min="4341" max="4341" width="14.7109375" style="288" customWidth="1"/>
    <col min="4342" max="4342" width="1.42578125" style="288" customWidth="1"/>
    <col min="4343" max="4343" width="9" style="288" customWidth="1"/>
    <col min="4344" max="4344" width="11.7109375" style="288" bestFit="1" customWidth="1"/>
    <col min="4345" max="4345" width="1.42578125" style="288" customWidth="1"/>
    <col min="4346" max="4346" width="17.5703125" style="288" customWidth="1"/>
    <col min="4347" max="4347" width="13.140625" style="288" customWidth="1"/>
    <col min="4348" max="4348" width="9" style="288" customWidth="1"/>
    <col min="4349" max="4349" width="30.7109375" style="288" customWidth="1"/>
    <col min="4350" max="4350" width="17.5703125" style="288" customWidth="1"/>
    <col min="4351" max="4351" width="18.7109375" style="288" customWidth="1"/>
    <col min="4352" max="4352" width="9" style="288" customWidth="1"/>
    <col min="4353" max="4353" width="12.7109375" style="288" customWidth="1"/>
    <col min="4354" max="4593" width="9.140625" style="288"/>
    <col min="4594" max="4594" width="52.5703125" style="288" customWidth="1"/>
    <col min="4595" max="4595" width="1.42578125" style="288" customWidth="1"/>
    <col min="4596" max="4596" width="19.140625" style="288" customWidth="1"/>
    <col min="4597" max="4597" width="14.7109375" style="288" customWidth="1"/>
    <col min="4598" max="4598" width="1.42578125" style="288" customWidth="1"/>
    <col min="4599" max="4599" width="9" style="288" customWidth="1"/>
    <col min="4600" max="4600" width="11.7109375" style="288" bestFit="1" customWidth="1"/>
    <col min="4601" max="4601" width="1.42578125" style="288" customWidth="1"/>
    <col min="4602" max="4602" width="17.5703125" style="288" customWidth="1"/>
    <col min="4603" max="4603" width="13.140625" style="288" customWidth="1"/>
    <col min="4604" max="4604" width="9" style="288" customWidth="1"/>
    <col min="4605" max="4605" width="30.7109375" style="288" customWidth="1"/>
    <col min="4606" max="4606" width="17.5703125" style="288" customWidth="1"/>
    <col min="4607" max="4607" width="18.7109375" style="288" customWidth="1"/>
    <col min="4608" max="4608" width="9" style="288" customWidth="1"/>
    <col min="4609" max="4609" width="12.7109375" style="288" customWidth="1"/>
    <col min="4610" max="4849" width="9.140625" style="288"/>
    <col min="4850" max="4850" width="52.5703125" style="288" customWidth="1"/>
    <col min="4851" max="4851" width="1.42578125" style="288" customWidth="1"/>
    <col min="4852" max="4852" width="19.140625" style="288" customWidth="1"/>
    <col min="4853" max="4853" width="14.7109375" style="288" customWidth="1"/>
    <col min="4854" max="4854" width="1.42578125" style="288" customWidth="1"/>
    <col min="4855" max="4855" width="9" style="288" customWidth="1"/>
    <col min="4856" max="4856" width="11.7109375" style="288" bestFit="1" customWidth="1"/>
    <col min="4857" max="4857" width="1.42578125" style="288" customWidth="1"/>
    <col min="4858" max="4858" width="17.5703125" style="288" customWidth="1"/>
    <col min="4859" max="4859" width="13.140625" style="288" customWidth="1"/>
    <col min="4860" max="4860" width="9" style="288" customWidth="1"/>
    <col min="4861" max="4861" width="30.7109375" style="288" customWidth="1"/>
    <col min="4862" max="4862" width="17.5703125" style="288" customWidth="1"/>
    <col min="4863" max="4863" width="18.7109375" style="288" customWidth="1"/>
    <col min="4864" max="4864" width="9" style="288" customWidth="1"/>
    <col min="4865" max="4865" width="12.7109375" style="288" customWidth="1"/>
    <col min="4866" max="5105" width="9.140625" style="288"/>
    <col min="5106" max="5106" width="52.5703125" style="288" customWidth="1"/>
    <col min="5107" max="5107" width="1.42578125" style="288" customWidth="1"/>
    <col min="5108" max="5108" width="19.140625" style="288" customWidth="1"/>
    <col min="5109" max="5109" width="14.7109375" style="288" customWidth="1"/>
    <col min="5110" max="5110" width="1.42578125" style="288" customWidth="1"/>
    <col min="5111" max="5111" width="9" style="288" customWidth="1"/>
    <col min="5112" max="5112" width="11.7109375" style="288" bestFit="1" customWidth="1"/>
    <col min="5113" max="5113" width="1.42578125" style="288" customWidth="1"/>
    <col min="5114" max="5114" width="17.5703125" style="288" customWidth="1"/>
    <col min="5115" max="5115" width="13.140625" style="288" customWidth="1"/>
    <col min="5116" max="5116" width="9" style="288" customWidth="1"/>
    <col min="5117" max="5117" width="30.7109375" style="288" customWidth="1"/>
    <col min="5118" max="5118" width="17.5703125" style="288" customWidth="1"/>
    <col min="5119" max="5119" width="18.7109375" style="288" customWidth="1"/>
    <col min="5120" max="5120" width="9" style="288" customWidth="1"/>
    <col min="5121" max="5121" width="12.7109375" style="288" customWidth="1"/>
    <col min="5122" max="5361" width="9.140625" style="288"/>
    <col min="5362" max="5362" width="52.5703125" style="288" customWidth="1"/>
    <col min="5363" max="5363" width="1.42578125" style="288" customWidth="1"/>
    <col min="5364" max="5364" width="19.140625" style="288" customWidth="1"/>
    <col min="5365" max="5365" width="14.7109375" style="288" customWidth="1"/>
    <col min="5366" max="5366" width="1.42578125" style="288" customWidth="1"/>
    <col min="5367" max="5367" width="9" style="288" customWidth="1"/>
    <col min="5368" max="5368" width="11.7109375" style="288" bestFit="1" customWidth="1"/>
    <col min="5369" max="5369" width="1.42578125" style="288" customWidth="1"/>
    <col min="5370" max="5370" width="17.5703125" style="288" customWidth="1"/>
    <col min="5371" max="5371" width="13.140625" style="288" customWidth="1"/>
    <col min="5372" max="5372" width="9" style="288" customWidth="1"/>
    <col min="5373" max="5373" width="30.7109375" style="288" customWidth="1"/>
    <col min="5374" max="5374" width="17.5703125" style="288" customWidth="1"/>
    <col min="5375" max="5375" width="18.7109375" style="288" customWidth="1"/>
    <col min="5376" max="5376" width="9" style="288" customWidth="1"/>
    <col min="5377" max="5377" width="12.7109375" style="288" customWidth="1"/>
    <col min="5378" max="5617" width="9.140625" style="288"/>
    <col min="5618" max="5618" width="52.5703125" style="288" customWidth="1"/>
    <col min="5619" max="5619" width="1.42578125" style="288" customWidth="1"/>
    <col min="5620" max="5620" width="19.140625" style="288" customWidth="1"/>
    <col min="5621" max="5621" width="14.7109375" style="288" customWidth="1"/>
    <col min="5622" max="5622" width="1.42578125" style="288" customWidth="1"/>
    <col min="5623" max="5623" width="9" style="288" customWidth="1"/>
    <col min="5624" max="5624" width="11.7109375" style="288" bestFit="1" customWidth="1"/>
    <col min="5625" max="5625" width="1.42578125" style="288" customWidth="1"/>
    <col min="5626" max="5626" width="17.5703125" style="288" customWidth="1"/>
    <col min="5627" max="5627" width="13.140625" style="288" customWidth="1"/>
    <col min="5628" max="5628" width="9" style="288" customWidth="1"/>
    <col min="5629" max="5629" width="30.7109375" style="288" customWidth="1"/>
    <col min="5630" max="5630" width="17.5703125" style="288" customWidth="1"/>
    <col min="5631" max="5631" width="18.7109375" style="288" customWidth="1"/>
    <col min="5632" max="5632" width="9" style="288" customWidth="1"/>
    <col min="5633" max="5633" width="12.7109375" style="288" customWidth="1"/>
    <col min="5634" max="5873" width="9.140625" style="288"/>
    <col min="5874" max="5874" width="52.5703125" style="288" customWidth="1"/>
    <col min="5875" max="5875" width="1.42578125" style="288" customWidth="1"/>
    <col min="5876" max="5876" width="19.140625" style="288" customWidth="1"/>
    <col min="5877" max="5877" width="14.7109375" style="288" customWidth="1"/>
    <col min="5878" max="5878" width="1.42578125" style="288" customWidth="1"/>
    <col min="5879" max="5879" width="9" style="288" customWidth="1"/>
    <col min="5880" max="5880" width="11.7109375" style="288" bestFit="1" customWidth="1"/>
    <col min="5881" max="5881" width="1.42578125" style="288" customWidth="1"/>
    <col min="5882" max="5882" width="17.5703125" style="288" customWidth="1"/>
    <col min="5883" max="5883" width="13.140625" style="288" customWidth="1"/>
    <col min="5884" max="5884" width="9" style="288" customWidth="1"/>
    <col min="5885" max="5885" width="30.7109375" style="288" customWidth="1"/>
    <col min="5886" max="5886" width="17.5703125" style="288" customWidth="1"/>
    <col min="5887" max="5887" width="18.7109375" style="288" customWidth="1"/>
    <col min="5888" max="5888" width="9" style="288" customWidth="1"/>
    <col min="5889" max="5889" width="12.7109375" style="288" customWidth="1"/>
    <col min="5890" max="6129" width="9.140625" style="288"/>
    <col min="6130" max="6130" width="52.5703125" style="288" customWidth="1"/>
    <col min="6131" max="6131" width="1.42578125" style="288" customWidth="1"/>
    <col min="6132" max="6132" width="19.140625" style="288" customWidth="1"/>
    <col min="6133" max="6133" width="14.7109375" style="288" customWidth="1"/>
    <col min="6134" max="6134" width="1.42578125" style="288" customWidth="1"/>
    <col min="6135" max="6135" width="9" style="288" customWidth="1"/>
    <col min="6136" max="6136" width="11.7109375" style="288" bestFit="1" customWidth="1"/>
    <col min="6137" max="6137" width="1.42578125" style="288" customWidth="1"/>
    <col min="6138" max="6138" width="17.5703125" style="288" customWidth="1"/>
    <col min="6139" max="6139" width="13.140625" style="288" customWidth="1"/>
    <col min="6140" max="6140" width="9" style="288" customWidth="1"/>
    <col min="6141" max="6141" width="30.7109375" style="288" customWidth="1"/>
    <col min="6142" max="6142" width="17.5703125" style="288" customWidth="1"/>
    <col min="6143" max="6143" width="18.7109375" style="288" customWidth="1"/>
    <col min="6144" max="6144" width="9" style="288" customWidth="1"/>
    <col min="6145" max="6145" width="12.7109375" style="288" customWidth="1"/>
    <col min="6146" max="6385" width="9.140625" style="288"/>
    <col min="6386" max="6386" width="52.5703125" style="288" customWidth="1"/>
    <col min="6387" max="6387" width="1.42578125" style="288" customWidth="1"/>
    <col min="6388" max="6388" width="19.140625" style="288" customWidth="1"/>
    <col min="6389" max="6389" width="14.7109375" style="288" customWidth="1"/>
    <col min="6390" max="6390" width="1.42578125" style="288" customWidth="1"/>
    <col min="6391" max="6391" width="9" style="288" customWidth="1"/>
    <col min="6392" max="6392" width="11.7109375" style="288" bestFit="1" customWidth="1"/>
    <col min="6393" max="6393" width="1.42578125" style="288" customWidth="1"/>
    <col min="6394" max="6394" width="17.5703125" style="288" customWidth="1"/>
    <col min="6395" max="6395" width="13.140625" style="288" customWidth="1"/>
    <col min="6396" max="6396" width="9" style="288" customWidth="1"/>
    <col min="6397" max="6397" width="30.7109375" style="288" customWidth="1"/>
    <col min="6398" max="6398" width="17.5703125" style="288" customWidth="1"/>
    <col min="6399" max="6399" width="18.7109375" style="288" customWidth="1"/>
    <col min="6400" max="6400" width="9" style="288" customWidth="1"/>
    <col min="6401" max="6401" width="12.7109375" style="288" customWidth="1"/>
    <col min="6402" max="6641" width="9.140625" style="288"/>
    <col min="6642" max="6642" width="52.5703125" style="288" customWidth="1"/>
    <col min="6643" max="6643" width="1.42578125" style="288" customWidth="1"/>
    <col min="6644" max="6644" width="19.140625" style="288" customWidth="1"/>
    <col min="6645" max="6645" width="14.7109375" style="288" customWidth="1"/>
    <col min="6646" max="6646" width="1.42578125" style="288" customWidth="1"/>
    <col min="6647" max="6647" width="9" style="288" customWidth="1"/>
    <col min="6648" max="6648" width="11.7109375" style="288" bestFit="1" customWidth="1"/>
    <col min="6649" max="6649" width="1.42578125" style="288" customWidth="1"/>
    <col min="6650" max="6650" width="17.5703125" style="288" customWidth="1"/>
    <col min="6651" max="6651" width="13.140625" style="288" customWidth="1"/>
    <col min="6652" max="6652" width="9" style="288" customWidth="1"/>
    <col min="6653" max="6653" width="30.7109375" style="288" customWidth="1"/>
    <col min="6654" max="6654" width="17.5703125" style="288" customWidth="1"/>
    <col min="6655" max="6655" width="18.7109375" style="288" customWidth="1"/>
    <col min="6656" max="6656" width="9" style="288" customWidth="1"/>
    <col min="6657" max="6657" width="12.7109375" style="288" customWidth="1"/>
    <col min="6658" max="6897" width="9.140625" style="288"/>
    <col min="6898" max="6898" width="52.5703125" style="288" customWidth="1"/>
    <col min="6899" max="6899" width="1.42578125" style="288" customWidth="1"/>
    <col min="6900" max="6900" width="19.140625" style="288" customWidth="1"/>
    <col min="6901" max="6901" width="14.7109375" style="288" customWidth="1"/>
    <col min="6902" max="6902" width="1.42578125" style="288" customWidth="1"/>
    <col min="6903" max="6903" width="9" style="288" customWidth="1"/>
    <col min="6904" max="6904" width="11.7109375" style="288" bestFit="1" customWidth="1"/>
    <col min="6905" max="6905" width="1.42578125" style="288" customWidth="1"/>
    <col min="6906" max="6906" width="17.5703125" style="288" customWidth="1"/>
    <col min="6907" max="6907" width="13.140625" style="288" customWidth="1"/>
    <col min="6908" max="6908" width="9" style="288" customWidth="1"/>
    <col min="6909" max="6909" width="30.7109375" style="288" customWidth="1"/>
    <col min="6910" max="6910" width="17.5703125" style="288" customWidth="1"/>
    <col min="6911" max="6911" width="18.7109375" style="288" customWidth="1"/>
    <col min="6912" max="6912" width="9" style="288" customWidth="1"/>
    <col min="6913" max="6913" width="12.7109375" style="288" customWidth="1"/>
    <col min="6914" max="7153" width="9.140625" style="288"/>
    <col min="7154" max="7154" width="52.5703125" style="288" customWidth="1"/>
    <col min="7155" max="7155" width="1.42578125" style="288" customWidth="1"/>
    <col min="7156" max="7156" width="19.140625" style="288" customWidth="1"/>
    <col min="7157" max="7157" width="14.7109375" style="288" customWidth="1"/>
    <col min="7158" max="7158" width="1.42578125" style="288" customWidth="1"/>
    <col min="7159" max="7159" width="9" style="288" customWidth="1"/>
    <col min="7160" max="7160" width="11.7109375" style="288" bestFit="1" customWidth="1"/>
    <col min="7161" max="7161" width="1.42578125" style="288" customWidth="1"/>
    <col min="7162" max="7162" width="17.5703125" style="288" customWidth="1"/>
    <col min="7163" max="7163" width="13.140625" style="288" customWidth="1"/>
    <col min="7164" max="7164" width="9" style="288" customWidth="1"/>
    <col min="7165" max="7165" width="30.7109375" style="288" customWidth="1"/>
    <col min="7166" max="7166" width="17.5703125" style="288" customWidth="1"/>
    <col min="7167" max="7167" width="18.7109375" style="288" customWidth="1"/>
    <col min="7168" max="7168" width="9" style="288" customWidth="1"/>
    <col min="7169" max="7169" width="12.7109375" style="288" customWidth="1"/>
    <col min="7170" max="7409" width="9.140625" style="288"/>
    <col min="7410" max="7410" width="52.5703125" style="288" customWidth="1"/>
    <col min="7411" max="7411" width="1.42578125" style="288" customWidth="1"/>
    <col min="7412" max="7412" width="19.140625" style="288" customWidth="1"/>
    <col min="7413" max="7413" width="14.7109375" style="288" customWidth="1"/>
    <col min="7414" max="7414" width="1.42578125" style="288" customWidth="1"/>
    <col min="7415" max="7415" width="9" style="288" customWidth="1"/>
    <col min="7416" max="7416" width="11.7109375" style="288" bestFit="1" customWidth="1"/>
    <col min="7417" max="7417" width="1.42578125" style="288" customWidth="1"/>
    <col min="7418" max="7418" width="17.5703125" style="288" customWidth="1"/>
    <col min="7419" max="7419" width="13.140625" style="288" customWidth="1"/>
    <col min="7420" max="7420" width="9" style="288" customWidth="1"/>
    <col min="7421" max="7421" width="30.7109375" style="288" customWidth="1"/>
    <col min="7422" max="7422" width="17.5703125" style="288" customWidth="1"/>
    <col min="7423" max="7423" width="18.7109375" style="288" customWidth="1"/>
    <col min="7424" max="7424" width="9" style="288" customWidth="1"/>
    <col min="7425" max="7425" width="12.7109375" style="288" customWidth="1"/>
    <col min="7426" max="7665" width="9.140625" style="288"/>
    <col min="7666" max="7666" width="52.5703125" style="288" customWidth="1"/>
    <col min="7667" max="7667" width="1.42578125" style="288" customWidth="1"/>
    <col min="7668" max="7668" width="19.140625" style="288" customWidth="1"/>
    <col min="7669" max="7669" width="14.7109375" style="288" customWidth="1"/>
    <col min="7670" max="7670" width="1.42578125" style="288" customWidth="1"/>
    <col min="7671" max="7671" width="9" style="288" customWidth="1"/>
    <col min="7672" max="7672" width="11.7109375" style="288" bestFit="1" customWidth="1"/>
    <col min="7673" max="7673" width="1.42578125" style="288" customWidth="1"/>
    <col min="7674" max="7674" width="17.5703125" style="288" customWidth="1"/>
    <col min="7675" max="7675" width="13.140625" style="288" customWidth="1"/>
    <col min="7676" max="7676" width="9" style="288" customWidth="1"/>
    <col min="7677" max="7677" width="30.7109375" style="288" customWidth="1"/>
    <col min="7678" max="7678" width="17.5703125" style="288" customWidth="1"/>
    <col min="7679" max="7679" width="18.7109375" style="288" customWidth="1"/>
    <col min="7680" max="7680" width="9" style="288" customWidth="1"/>
    <col min="7681" max="7681" width="12.7109375" style="288" customWidth="1"/>
    <col min="7682" max="7921" width="9.140625" style="288"/>
    <col min="7922" max="7922" width="52.5703125" style="288" customWidth="1"/>
    <col min="7923" max="7923" width="1.42578125" style="288" customWidth="1"/>
    <col min="7924" max="7924" width="19.140625" style="288" customWidth="1"/>
    <col min="7925" max="7925" width="14.7109375" style="288" customWidth="1"/>
    <col min="7926" max="7926" width="1.42578125" style="288" customWidth="1"/>
    <col min="7927" max="7927" width="9" style="288" customWidth="1"/>
    <col min="7928" max="7928" width="11.7109375" style="288" bestFit="1" customWidth="1"/>
    <col min="7929" max="7929" width="1.42578125" style="288" customWidth="1"/>
    <col min="7930" max="7930" width="17.5703125" style="288" customWidth="1"/>
    <col min="7931" max="7931" width="13.140625" style="288" customWidth="1"/>
    <col min="7932" max="7932" width="9" style="288" customWidth="1"/>
    <col min="7933" max="7933" width="30.7109375" style="288" customWidth="1"/>
    <col min="7934" max="7934" width="17.5703125" style="288" customWidth="1"/>
    <col min="7935" max="7935" width="18.7109375" style="288" customWidth="1"/>
    <col min="7936" max="7936" width="9" style="288" customWidth="1"/>
    <col min="7937" max="7937" width="12.7109375" style="288" customWidth="1"/>
    <col min="7938" max="8177" width="9.140625" style="288"/>
    <col min="8178" max="8178" width="52.5703125" style="288" customWidth="1"/>
    <col min="8179" max="8179" width="1.42578125" style="288" customWidth="1"/>
    <col min="8180" max="8180" width="19.140625" style="288" customWidth="1"/>
    <col min="8181" max="8181" width="14.7109375" style="288" customWidth="1"/>
    <col min="8182" max="8182" width="1.42578125" style="288" customWidth="1"/>
    <col min="8183" max="8183" width="9" style="288" customWidth="1"/>
    <col min="8184" max="8184" width="11.7109375" style="288" bestFit="1" customWidth="1"/>
    <col min="8185" max="8185" width="1.42578125" style="288" customWidth="1"/>
    <col min="8186" max="8186" width="17.5703125" style="288" customWidth="1"/>
    <col min="8187" max="8187" width="13.140625" style="288" customWidth="1"/>
    <col min="8188" max="8188" width="9" style="288" customWidth="1"/>
    <col min="8189" max="8189" width="30.7109375" style="288" customWidth="1"/>
    <col min="8190" max="8190" width="17.5703125" style="288" customWidth="1"/>
    <col min="8191" max="8191" width="18.7109375" style="288" customWidth="1"/>
    <col min="8192" max="8192" width="9" style="288" customWidth="1"/>
    <col min="8193" max="8193" width="12.7109375" style="288" customWidth="1"/>
    <col min="8194" max="8433" width="9.140625" style="288"/>
    <col min="8434" max="8434" width="52.5703125" style="288" customWidth="1"/>
    <col min="8435" max="8435" width="1.42578125" style="288" customWidth="1"/>
    <col min="8436" max="8436" width="19.140625" style="288" customWidth="1"/>
    <col min="8437" max="8437" width="14.7109375" style="288" customWidth="1"/>
    <col min="8438" max="8438" width="1.42578125" style="288" customWidth="1"/>
    <col min="8439" max="8439" width="9" style="288" customWidth="1"/>
    <col min="8440" max="8440" width="11.7109375" style="288" bestFit="1" customWidth="1"/>
    <col min="8441" max="8441" width="1.42578125" style="288" customWidth="1"/>
    <col min="8442" max="8442" width="17.5703125" style="288" customWidth="1"/>
    <col min="8443" max="8443" width="13.140625" style="288" customWidth="1"/>
    <col min="8444" max="8444" width="9" style="288" customWidth="1"/>
    <col min="8445" max="8445" width="30.7109375" style="288" customWidth="1"/>
    <col min="8446" max="8446" width="17.5703125" style="288" customWidth="1"/>
    <col min="8447" max="8447" width="18.7109375" style="288" customWidth="1"/>
    <col min="8448" max="8448" width="9" style="288" customWidth="1"/>
    <col min="8449" max="8449" width="12.7109375" style="288" customWidth="1"/>
    <col min="8450" max="8689" width="9.140625" style="288"/>
    <col min="8690" max="8690" width="52.5703125" style="288" customWidth="1"/>
    <col min="8691" max="8691" width="1.42578125" style="288" customWidth="1"/>
    <col min="8692" max="8692" width="19.140625" style="288" customWidth="1"/>
    <col min="8693" max="8693" width="14.7109375" style="288" customWidth="1"/>
    <col min="8694" max="8694" width="1.42578125" style="288" customWidth="1"/>
    <col min="8695" max="8695" width="9" style="288" customWidth="1"/>
    <col min="8696" max="8696" width="11.7109375" style="288" bestFit="1" customWidth="1"/>
    <col min="8697" max="8697" width="1.42578125" style="288" customWidth="1"/>
    <col min="8698" max="8698" width="17.5703125" style="288" customWidth="1"/>
    <col min="8699" max="8699" width="13.140625" style="288" customWidth="1"/>
    <col min="8700" max="8700" width="9" style="288" customWidth="1"/>
    <col min="8701" max="8701" width="30.7109375" style="288" customWidth="1"/>
    <col min="8702" max="8702" width="17.5703125" style="288" customWidth="1"/>
    <col min="8703" max="8703" width="18.7109375" style="288" customWidth="1"/>
    <col min="8704" max="8704" width="9" style="288" customWidth="1"/>
    <col min="8705" max="8705" width="12.7109375" style="288" customWidth="1"/>
    <col min="8706" max="8945" width="9.140625" style="288"/>
    <col min="8946" max="8946" width="52.5703125" style="288" customWidth="1"/>
    <col min="8947" max="8947" width="1.42578125" style="288" customWidth="1"/>
    <col min="8948" max="8948" width="19.140625" style="288" customWidth="1"/>
    <col min="8949" max="8949" width="14.7109375" style="288" customWidth="1"/>
    <col min="8950" max="8950" width="1.42578125" style="288" customWidth="1"/>
    <col min="8951" max="8951" width="9" style="288" customWidth="1"/>
    <col min="8952" max="8952" width="11.7109375" style="288" bestFit="1" customWidth="1"/>
    <col min="8953" max="8953" width="1.42578125" style="288" customWidth="1"/>
    <col min="8954" max="8954" width="17.5703125" style="288" customWidth="1"/>
    <col min="8955" max="8955" width="13.140625" style="288" customWidth="1"/>
    <col min="8956" max="8956" width="9" style="288" customWidth="1"/>
    <col min="8957" max="8957" width="30.7109375" style="288" customWidth="1"/>
    <col min="8958" max="8958" width="17.5703125" style="288" customWidth="1"/>
    <col min="8959" max="8959" width="18.7109375" style="288" customWidth="1"/>
    <col min="8960" max="8960" width="9" style="288" customWidth="1"/>
    <col min="8961" max="8961" width="12.7109375" style="288" customWidth="1"/>
    <col min="8962" max="9201" width="9.140625" style="288"/>
    <col min="9202" max="9202" width="52.5703125" style="288" customWidth="1"/>
    <col min="9203" max="9203" width="1.42578125" style="288" customWidth="1"/>
    <col min="9204" max="9204" width="19.140625" style="288" customWidth="1"/>
    <col min="9205" max="9205" width="14.7109375" style="288" customWidth="1"/>
    <col min="9206" max="9206" width="1.42578125" style="288" customWidth="1"/>
    <col min="9207" max="9207" width="9" style="288" customWidth="1"/>
    <col min="9208" max="9208" width="11.7109375" style="288" bestFit="1" customWidth="1"/>
    <col min="9209" max="9209" width="1.42578125" style="288" customWidth="1"/>
    <col min="9210" max="9210" width="17.5703125" style="288" customWidth="1"/>
    <col min="9211" max="9211" width="13.140625" style="288" customWidth="1"/>
    <col min="9212" max="9212" width="9" style="288" customWidth="1"/>
    <col min="9213" max="9213" width="30.7109375" style="288" customWidth="1"/>
    <col min="9214" max="9214" width="17.5703125" style="288" customWidth="1"/>
    <col min="9215" max="9215" width="18.7109375" style="288" customWidth="1"/>
    <col min="9216" max="9216" width="9" style="288" customWidth="1"/>
    <col min="9217" max="9217" width="12.7109375" style="288" customWidth="1"/>
    <col min="9218" max="9457" width="9.140625" style="288"/>
    <col min="9458" max="9458" width="52.5703125" style="288" customWidth="1"/>
    <col min="9459" max="9459" width="1.42578125" style="288" customWidth="1"/>
    <col min="9460" max="9460" width="19.140625" style="288" customWidth="1"/>
    <col min="9461" max="9461" width="14.7109375" style="288" customWidth="1"/>
    <col min="9462" max="9462" width="1.42578125" style="288" customWidth="1"/>
    <col min="9463" max="9463" width="9" style="288" customWidth="1"/>
    <col min="9464" max="9464" width="11.7109375" style="288" bestFit="1" customWidth="1"/>
    <col min="9465" max="9465" width="1.42578125" style="288" customWidth="1"/>
    <col min="9466" max="9466" width="17.5703125" style="288" customWidth="1"/>
    <col min="9467" max="9467" width="13.140625" style="288" customWidth="1"/>
    <col min="9468" max="9468" width="9" style="288" customWidth="1"/>
    <col min="9469" max="9469" width="30.7109375" style="288" customWidth="1"/>
    <col min="9470" max="9470" width="17.5703125" style="288" customWidth="1"/>
    <col min="9471" max="9471" width="18.7109375" style="288" customWidth="1"/>
    <col min="9472" max="9472" width="9" style="288" customWidth="1"/>
    <col min="9473" max="9473" width="12.7109375" style="288" customWidth="1"/>
    <col min="9474" max="9713" width="9.140625" style="288"/>
    <col min="9714" max="9714" width="52.5703125" style="288" customWidth="1"/>
    <col min="9715" max="9715" width="1.42578125" style="288" customWidth="1"/>
    <col min="9716" max="9716" width="19.140625" style="288" customWidth="1"/>
    <col min="9717" max="9717" width="14.7109375" style="288" customWidth="1"/>
    <col min="9718" max="9718" width="1.42578125" style="288" customWidth="1"/>
    <col min="9719" max="9719" width="9" style="288" customWidth="1"/>
    <col min="9720" max="9720" width="11.7109375" style="288" bestFit="1" customWidth="1"/>
    <col min="9721" max="9721" width="1.42578125" style="288" customWidth="1"/>
    <col min="9722" max="9722" width="17.5703125" style="288" customWidth="1"/>
    <col min="9723" max="9723" width="13.140625" style="288" customWidth="1"/>
    <col min="9724" max="9724" width="9" style="288" customWidth="1"/>
    <col min="9725" max="9725" width="30.7109375" style="288" customWidth="1"/>
    <col min="9726" max="9726" width="17.5703125" style="288" customWidth="1"/>
    <col min="9727" max="9727" width="18.7109375" style="288" customWidth="1"/>
    <col min="9728" max="9728" width="9" style="288" customWidth="1"/>
    <col min="9729" max="9729" width="12.7109375" style="288" customWidth="1"/>
    <col min="9730" max="9969" width="9.140625" style="288"/>
    <col min="9970" max="9970" width="52.5703125" style="288" customWidth="1"/>
    <col min="9971" max="9971" width="1.42578125" style="288" customWidth="1"/>
    <col min="9972" max="9972" width="19.140625" style="288" customWidth="1"/>
    <col min="9973" max="9973" width="14.7109375" style="288" customWidth="1"/>
    <col min="9974" max="9974" width="1.42578125" style="288" customWidth="1"/>
    <col min="9975" max="9975" width="9" style="288" customWidth="1"/>
    <col min="9976" max="9976" width="11.7109375" style="288" bestFit="1" customWidth="1"/>
    <col min="9977" max="9977" width="1.42578125" style="288" customWidth="1"/>
    <col min="9978" max="9978" width="17.5703125" style="288" customWidth="1"/>
    <col min="9979" max="9979" width="13.140625" style="288" customWidth="1"/>
    <col min="9980" max="9980" width="9" style="288" customWidth="1"/>
    <col min="9981" max="9981" width="30.7109375" style="288" customWidth="1"/>
    <col min="9982" max="9982" width="17.5703125" style="288" customWidth="1"/>
    <col min="9983" max="9983" width="18.7109375" style="288" customWidth="1"/>
    <col min="9984" max="9984" width="9" style="288" customWidth="1"/>
    <col min="9985" max="9985" width="12.7109375" style="288" customWidth="1"/>
    <col min="9986" max="10225" width="9.140625" style="288"/>
    <col min="10226" max="10226" width="52.5703125" style="288" customWidth="1"/>
    <col min="10227" max="10227" width="1.42578125" style="288" customWidth="1"/>
    <col min="10228" max="10228" width="19.140625" style="288" customWidth="1"/>
    <col min="10229" max="10229" width="14.7109375" style="288" customWidth="1"/>
    <col min="10230" max="10230" width="1.42578125" style="288" customWidth="1"/>
    <col min="10231" max="10231" width="9" style="288" customWidth="1"/>
    <col min="10232" max="10232" width="11.7109375" style="288" bestFit="1" customWidth="1"/>
    <col min="10233" max="10233" width="1.42578125" style="288" customWidth="1"/>
    <col min="10234" max="10234" width="17.5703125" style="288" customWidth="1"/>
    <col min="10235" max="10235" width="13.140625" style="288" customWidth="1"/>
    <col min="10236" max="10236" width="9" style="288" customWidth="1"/>
    <col min="10237" max="10237" width="30.7109375" style="288" customWidth="1"/>
    <col min="10238" max="10238" width="17.5703125" style="288" customWidth="1"/>
    <col min="10239" max="10239" width="18.7109375" style="288" customWidth="1"/>
    <col min="10240" max="10240" width="9" style="288" customWidth="1"/>
    <col min="10241" max="10241" width="12.7109375" style="288" customWidth="1"/>
    <col min="10242" max="10481" width="9.140625" style="288"/>
    <col min="10482" max="10482" width="52.5703125" style="288" customWidth="1"/>
    <col min="10483" max="10483" width="1.42578125" style="288" customWidth="1"/>
    <col min="10484" max="10484" width="19.140625" style="288" customWidth="1"/>
    <col min="10485" max="10485" width="14.7109375" style="288" customWidth="1"/>
    <col min="10486" max="10486" width="1.42578125" style="288" customWidth="1"/>
    <col min="10487" max="10487" width="9" style="288" customWidth="1"/>
    <col min="10488" max="10488" width="11.7109375" style="288" bestFit="1" customWidth="1"/>
    <col min="10489" max="10489" width="1.42578125" style="288" customWidth="1"/>
    <col min="10490" max="10490" width="17.5703125" style="288" customWidth="1"/>
    <col min="10491" max="10491" width="13.140625" style="288" customWidth="1"/>
    <col min="10492" max="10492" width="9" style="288" customWidth="1"/>
    <col min="10493" max="10493" width="30.7109375" style="288" customWidth="1"/>
    <col min="10494" max="10494" width="17.5703125" style="288" customWidth="1"/>
    <col min="10495" max="10495" width="18.7109375" style="288" customWidth="1"/>
    <col min="10496" max="10496" width="9" style="288" customWidth="1"/>
    <col min="10497" max="10497" width="12.7109375" style="288" customWidth="1"/>
    <col min="10498" max="10737" width="9.140625" style="288"/>
    <col min="10738" max="10738" width="52.5703125" style="288" customWidth="1"/>
    <col min="10739" max="10739" width="1.42578125" style="288" customWidth="1"/>
    <col min="10740" max="10740" width="19.140625" style="288" customWidth="1"/>
    <col min="10741" max="10741" width="14.7109375" style="288" customWidth="1"/>
    <col min="10742" max="10742" width="1.42578125" style="288" customWidth="1"/>
    <col min="10743" max="10743" width="9" style="288" customWidth="1"/>
    <col min="10744" max="10744" width="11.7109375" style="288" bestFit="1" customWidth="1"/>
    <col min="10745" max="10745" width="1.42578125" style="288" customWidth="1"/>
    <col min="10746" max="10746" width="17.5703125" style="288" customWidth="1"/>
    <col min="10747" max="10747" width="13.140625" style="288" customWidth="1"/>
    <col min="10748" max="10748" width="9" style="288" customWidth="1"/>
    <col min="10749" max="10749" width="30.7109375" style="288" customWidth="1"/>
    <col min="10750" max="10750" width="17.5703125" style="288" customWidth="1"/>
    <col min="10751" max="10751" width="18.7109375" style="288" customWidth="1"/>
    <col min="10752" max="10752" width="9" style="288" customWidth="1"/>
    <col min="10753" max="10753" width="12.7109375" style="288" customWidth="1"/>
    <col min="10754" max="10993" width="9.140625" style="288"/>
    <col min="10994" max="10994" width="52.5703125" style="288" customWidth="1"/>
    <col min="10995" max="10995" width="1.42578125" style="288" customWidth="1"/>
    <col min="10996" max="10996" width="19.140625" style="288" customWidth="1"/>
    <col min="10997" max="10997" width="14.7109375" style="288" customWidth="1"/>
    <col min="10998" max="10998" width="1.42578125" style="288" customWidth="1"/>
    <col min="10999" max="10999" width="9" style="288" customWidth="1"/>
    <col min="11000" max="11000" width="11.7109375" style="288" bestFit="1" customWidth="1"/>
    <col min="11001" max="11001" width="1.42578125" style="288" customWidth="1"/>
    <col min="11002" max="11002" width="17.5703125" style="288" customWidth="1"/>
    <col min="11003" max="11003" width="13.140625" style="288" customWidth="1"/>
    <col min="11004" max="11004" width="9" style="288" customWidth="1"/>
    <col min="11005" max="11005" width="30.7109375" style="288" customWidth="1"/>
    <col min="11006" max="11006" width="17.5703125" style="288" customWidth="1"/>
    <col min="11007" max="11007" width="18.7109375" style="288" customWidth="1"/>
    <col min="11008" max="11008" width="9" style="288" customWidth="1"/>
    <col min="11009" max="11009" width="12.7109375" style="288" customWidth="1"/>
    <col min="11010" max="11249" width="9.140625" style="288"/>
    <col min="11250" max="11250" width="52.5703125" style="288" customWidth="1"/>
    <col min="11251" max="11251" width="1.42578125" style="288" customWidth="1"/>
    <col min="11252" max="11252" width="19.140625" style="288" customWidth="1"/>
    <col min="11253" max="11253" width="14.7109375" style="288" customWidth="1"/>
    <col min="11254" max="11254" width="1.42578125" style="288" customWidth="1"/>
    <col min="11255" max="11255" width="9" style="288" customWidth="1"/>
    <col min="11256" max="11256" width="11.7109375" style="288" bestFit="1" customWidth="1"/>
    <col min="11257" max="11257" width="1.42578125" style="288" customWidth="1"/>
    <col min="11258" max="11258" width="17.5703125" style="288" customWidth="1"/>
    <col min="11259" max="11259" width="13.140625" style="288" customWidth="1"/>
    <col min="11260" max="11260" width="9" style="288" customWidth="1"/>
    <col min="11261" max="11261" width="30.7109375" style="288" customWidth="1"/>
    <col min="11262" max="11262" width="17.5703125" style="288" customWidth="1"/>
    <col min="11263" max="11263" width="18.7109375" style="288" customWidth="1"/>
    <col min="11264" max="11264" width="9" style="288" customWidth="1"/>
    <col min="11265" max="11265" width="12.7109375" style="288" customWidth="1"/>
    <col min="11266" max="11505" width="9.140625" style="288"/>
    <col min="11506" max="11506" width="52.5703125" style="288" customWidth="1"/>
    <col min="11507" max="11507" width="1.42578125" style="288" customWidth="1"/>
    <col min="11508" max="11508" width="19.140625" style="288" customWidth="1"/>
    <col min="11509" max="11509" width="14.7109375" style="288" customWidth="1"/>
    <col min="11510" max="11510" width="1.42578125" style="288" customWidth="1"/>
    <col min="11511" max="11511" width="9" style="288" customWidth="1"/>
    <col min="11512" max="11512" width="11.7109375" style="288" bestFit="1" customWidth="1"/>
    <col min="11513" max="11513" width="1.42578125" style="288" customWidth="1"/>
    <col min="11514" max="11514" width="17.5703125" style="288" customWidth="1"/>
    <col min="11515" max="11515" width="13.140625" style="288" customWidth="1"/>
    <col min="11516" max="11516" width="9" style="288" customWidth="1"/>
    <col min="11517" max="11517" width="30.7109375" style="288" customWidth="1"/>
    <col min="11518" max="11518" width="17.5703125" style="288" customWidth="1"/>
    <col min="11519" max="11519" width="18.7109375" style="288" customWidth="1"/>
    <col min="11520" max="11520" width="9" style="288" customWidth="1"/>
    <col min="11521" max="11521" width="12.7109375" style="288" customWidth="1"/>
    <col min="11522" max="11761" width="9.140625" style="288"/>
    <col min="11762" max="11762" width="52.5703125" style="288" customWidth="1"/>
    <col min="11763" max="11763" width="1.42578125" style="288" customWidth="1"/>
    <col min="11764" max="11764" width="19.140625" style="288" customWidth="1"/>
    <col min="11765" max="11765" width="14.7109375" style="288" customWidth="1"/>
    <col min="11766" max="11766" width="1.42578125" style="288" customWidth="1"/>
    <col min="11767" max="11767" width="9" style="288" customWidth="1"/>
    <col min="11768" max="11768" width="11.7109375" style="288" bestFit="1" customWidth="1"/>
    <col min="11769" max="11769" width="1.42578125" style="288" customWidth="1"/>
    <col min="11770" max="11770" width="17.5703125" style="288" customWidth="1"/>
    <col min="11771" max="11771" width="13.140625" style="288" customWidth="1"/>
    <col min="11772" max="11772" width="9" style="288" customWidth="1"/>
    <col min="11773" max="11773" width="30.7109375" style="288" customWidth="1"/>
    <col min="11774" max="11774" width="17.5703125" style="288" customWidth="1"/>
    <col min="11775" max="11775" width="18.7109375" style="288" customWidth="1"/>
    <col min="11776" max="11776" width="9" style="288" customWidth="1"/>
    <col min="11777" max="11777" width="12.7109375" style="288" customWidth="1"/>
    <col min="11778" max="12017" width="9.140625" style="288"/>
    <col min="12018" max="12018" width="52.5703125" style="288" customWidth="1"/>
    <col min="12019" max="12019" width="1.42578125" style="288" customWidth="1"/>
    <col min="12020" max="12020" width="19.140625" style="288" customWidth="1"/>
    <col min="12021" max="12021" width="14.7109375" style="288" customWidth="1"/>
    <col min="12022" max="12022" width="1.42578125" style="288" customWidth="1"/>
    <col min="12023" max="12023" width="9" style="288" customWidth="1"/>
    <col min="12024" max="12024" width="11.7109375" style="288" bestFit="1" customWidth="1"/>
    <col min="12025" max="12025" width="1.42578125" style="288" customWidth="1"/>
    <col min="12026" max="12026" width="17.5703125" style="288" customWidth="1"/>
    <col min="12027" max="12027" width="13.140625" style="288" customWidth="1"/>
    <col min="12028" max="12028" width="9" style="288" customWidth="1"/>
    <col min="12029" max="12029" width="30.7109375" style="288" customWidth="1"/>
    <col min="12030" max="12030" width="17.5703125" style="288" customWidth="1"/>
    <col min="12031" max="12031" width="18.7109375" style="288" customWidth="1"/>
    <col min="12032" max="12032" width="9" style="288" customWidth="1"/>
    <col min="12033" max="12033" width="12.7109375" style="288" customWidth="1"/>
    <col min="12034" max="12273" width="9.140625" style="288"/>
    <col min="12274" max="12274" width="52.5703125" style="288" customWidth="1"/>
    <col min="12275" max="12275" width="1.42578125" style="288" customWidth="1"/>
    <col min="12276" max="12276" width="19.140625" style="288" customWidth="1"/>
    <col min="12277" max="12277" width="14.7109375" style="288" customWidth="1"/>
    <col min="12278" max="12278" width="1.42578125" style="288" customWidth="1"/>
    <col min="12279" max="12279" width="9" style="288" customWidth="1"/>
    <col min="12280" max="12280" width="11.7109375" style="288" bestFit="1" customWidth="1"/>
    <col min="12281" max="12281" width="1.42578125" style="288" customWidth="1"/>
    <col min="12282" max="12282" width="17.5703125" style="288" customWidth="1"/>
    <col min="12283" max="12283" width="13.140625" style="288" customWidth="1"/>
    <col min="12284" max="12284" width="9" style="288" customWidth="1"/>
    <col min="12285" max="12285" width="30.7109375" style="288" customWidth="1"/>
    <col min="12286" max="12286" width="17.5703125" style="288" customWidth="1"/>
    <col min="12287" max="12287" width="18.7109375" style="288" customWidth="1"/>
    <col min="12288" max="12288" width="9" style="288" customWidth="1"/>
    <col min="12289" max="12289" width="12.7109375" style="288" customWidth="1"/>
    <col min="12290" max="12529" width="9.140625" style="288"/>
    <col min="12530" max="12530" width="52.5703125" style="288" customWidth="1"/>
    <col min="12531" max="12531" width="1.42578125" style="288" customWidth="1"/>
    <col min="12532" max="12532" width="19.140625" style="288" customWidth="1"/>
    <col min="12533" max="12533" width="14.7109375" style="288" customWidth="1"/>
    <col min="12534" max="12534" width="1.42578125" style="288" customWidth="1"/>
    <col min="12535" max="12535" width="9" style="288" customWidth="1"/>
    <col min="12536" max="12536" width="11.7109375" style="288" bestFit="1" customWidth="1"/>
    <col min="12537" max="12537" width="1.42578125" style="288" customWidth="1"/>
    <col min="12538" max="12538" width="17.5703125" style="288" customWidth="1"/>
    <col min="12539" max="12539" width="13.140625" style="288" customWidth="1"/>
    <col min="12540" max="12540" width="9" style="288" customWidth="1"/>
    <col min="12541" max="12541" width="30.7109375" style="288" customWidth="1"/>
    <col min="12542" max="12542" width="17.5703125" style="288" customWidth="1"/>
    <col min="12543" max="12543" width="18.7109375" style="288" customWidth="1"/>
    <col min="12544" max="12544" width="9" style="288" customWidth="1"/>
    <col min="12545" max="12545" width="12.7109375" style="288" customWidth="1"/>
    <col min="12546" max="12785" width="9.140625" style="288"/>
    <col min="12786" max="12786" width="52.5703125" style="288" customWidth="1"/>
    <col min="12787" max="12787" width="1.42578125" style="288" customWidth="1"/>
    <col min="12788" max="12788" width="19.140625" style="288" customWidth="1"/>
    <col min="12789" max="12789" width="14.7109375" style="288" customWidth="1"/>
    <col min="12790" max="12790" width="1.42578125" style="288" customWidth="1"/>
    <col min="12791" max="12791" width="9" style="288" customWidth="1"/>
    <col min="12792" max="12792" width="11.7109375" style="288" bestFit="1" customWidth="1"/>
    <col min="12793" max="12793" width="1.42578125" style="288" customWidth="1"/>
    <col min="12794" max="12794" width="17.5703125" style="288" customWidth="1"/>
    <col min="12795" max="12795" width="13.140625" style="288" customWidth="1"/>
    <col min="12796" max="12796" width="9" style="288" customWidth="1"/>
    <col min="12797" max="12797" width="30.7109375" style="288" customWidth="1"/>
    <col min="12798" max="12798" width="17.5703125" style="288" customWidth="1"/>
    <col min="12799" max="12799" width="18.7109375" style="288" customWidth="1"/>
    <col min="12800" max="12800" width="9" style="288" customWidth="1"/>
    <col min="12801" max="12801" width="12.7109375" style="288" customWidth="1"/>
    <col min="12802" max="13041" width="9.140625" style="288"/>
    <col min="13042" max="13042" width="52.5703125" style="288" customWidth="1"/>
    <col min="13043" max="13043" width="1.42578125" style="288" customWidth="1"/>
    <col min="13044" max="13044" width="19.140625" style="288" customWidth="1"/>
    <col min="13045" max="13045" width="14.7109375" style="288" customWidth="1"/>
    <col min="13046" max="13046" width="1.42578125" style="288" customWidth="1"/>
    <col min="13047" max="13047" width="9" style="288" customWidth="1"/>
    <col min="13048" max="13048" width="11.7109375" style="288" bestFit="1" customWidth="1"/>
    <col min="13049" max="13049" width="1.42578125" style="288" customWidth="1"/>
    <col min="13050" max="13050" width="17.5703125" style="288" customWidth="1"/>
    <col min="13051" max="13051" width="13.140625" style="288" customWidth="1"/>
    <col min="13052" max="13052" width="9" style="288" customWidth="1"/>
    <col min="13053" max="13053" width="30.7109375" style="288" customWidth="1"/>
    <col min="13054" max="13054" width="17.5703125" style="288" customWidth="1"/>
    <col min="13055" max="13055" width="18.7109375" style="288" customWidth="1"/>
    <col min="13056" max="13056" width="9" style="288" customWidth="1"/>
    <col min="13057" max="13057" width="12.7109375" style="288" customWidth="1"/>
    <col min="13058" max="13297" width="9.140625" style="288"/>
    <col min="13298" max="13298" width="52.5703125" style="288" customWidth="1"/>
    <col min="13299" max="13299" width="1.42578125" style="288" customWidth="1"/>
    <col min="13300" max="13300" width="19.140625" style="288" customWidth="1"/>
    <col min="13301" max="13301" width="14.7109375" style="288" customWidth="1"/>
    <col min="13302" max="13302" width="1.42578125" style="288" customWidth="1"/>
    <col min="13303" max="13303" width="9" style="288" customWidth="1"/>
    <col min="13304" max="13304" width="11.7109375" style="288" bestFit="1" customWidth="1"/>
    <col min="13305" max="13305" width="1.42578125" style="288" customWidth="1"/>
    <col min="13306" max="13306" width="17.5703125" style="288" customWidth="1"/>
    <col min="13307" max="13307" width="13.140625" style="288" customWidth="1"/>
    <col min="13308" max="13308" width="9" style="288" customWidth="1"/>
    <col min="13309" max="13309" width="30.7109375" style="288" customWidth="1"/>
    <col min="13310" max="13310" width="17.5703125" style="288" customWidth="1"/>
    <col min="13311" max="13311" width="18.7109375" style="288" customWidth="1"/>
    <col min="13312" max="13312" width="9" style="288" customWidth="1"/>
    <col min="13313" max="13313" width="12.7109375" style="288" customWidth="1"/>
    <col min="13314" max="13553" width="9.140625" style="288"/>
    <col min="13554" max="13554" width="52.5703125" style="288" customWidth="1"/>
    <col min="13555" max="13555" width="1.42578125" style="288" customWidth="1"/>
    <col min="13556" max="13556" width="19.140625" style="288" customWidth="1"/>
    <col min="13557" max="13557" width="14.7109375" style="288" customWidth="1"/>
    <col min="13558" max="13558" width="1.42578125" style="288" customWidth="1"/>
    <col min="13559" max="13559" width="9" style="288" customWidth="1"/>
    <col min="13560" max="13560" width="11.7109375" style="288" bestFit="1" customWidth="1"/>
    <col min="13561" max="13561" width="1.42578125" style="288" customWidth="1"/>
    <col min="13562" max="13562" width="17.5703125" style="288" customWidth="1"/>
    <col min="13563" max="13563" width="13.140625" style="288" customWidth="1"/>
    <col min="13564" max="13564" width="9" style="288" customWidth="1"/>
    <col min="13565" max="13565" width="30.7109375" style="288" customWidth="1"/>
    <col min="13566" max="13566" width="17.5703125" style="288" customWidth="1"/>
    <col min="13567" max="13567" width="18.7109375" style="288" customWidth="1"/>
    <col min="13568" max="13568" width="9" style="288" customWidth="1"/>
    <col min="13569" max="13569" width="12.7109375" style="288" customWidth="1"/>
    <col min="13570" max="13809" width="9.140625" style="288"/>
    <col min="13810" max="13810" width="52.5703125" style="288" customWidth="1"/>
    <col min="13811" max="13811" width="1.42578125" style="288" customWidth="1"/>
    <col min="13812" max="13812" width="19.140625" style="288" customWidth="1"/>
    <col min="13813" max="13813" width="14.7109375" style="288" customWidth="1"/>
    <col min="13814" max="13814" width="1.42578125" style="288" customWidth="1"/>
    <col min="13815" max="13815" width="9" style="288" customWidth="1"/>
    <col min="13816" max="13816" width="11.7109375" style="288" bestFit="1" customWidth="1"/>
    <col min="13817" max="13817" width="1.42578125" style="288" customWidth="1"/>
    <col min="13818" max="13818" width="17.5703125" style="288" customWidth="1"/>
    <col min="13819" max="13819" width="13.140625" style="288" customWidth="1"/>
    <col min="13820" max="13820" width="9" style="288" customWidth="1"/>
    <col min="13821" max="13821" width="30.7109375" style="288" customWidth="1"/>
    <col min="13822" max="13822" width="17.5703125" style="288" customWidth="1"/>
    <col min="13823" max="13823" width="18.7109375" style="288" customWidth="1"/>
    <col min="13824" max="13824" width="9" style="288" customWidth="1"/>
    <col min="13825" max="13825" width="12.7109375" style="288" customWidth="1"/>
    <col min="13826" max="14065" width="9.140625" style="288"/>
    <col min="14066" max="14066" width="52.5703125" style="288" customWidth="1"/>
    <col min="14067" max="14067" width="1.42578125" style="288" customWidth="1"/>
    <col min="14068" max="14068" width="19.140625" style="288" customWidth="1"/>
    <col min="14069" max="14069" width="14.7109375" style="288" customWidth="1"/>
    <col min="14070" max="14070" width="1.42578125" style="288" customWidth="1"/>
    <col min="14071" max="14071" width="9" style="288" customWidth="1"/>
    <col min="14072" max="14072" width="11.7109375" style="288" bestFit="1" customWidth="1"/>
    <col min="14073" max="14073" width="1.42578125" style="288" customWidth="1"/>
    <col min="14074" max="14074" width="17.5703125" style="288" customWidth="1"/>
    <col min="14075" max="14075" width="13.140625" style="288" customWidth="1"/>
    <col min="14076" max="14076" width="9" style="288" customWidth="1"/>
    <col min="14077" max="14077" width="30.7109375" style="288" customWidth="1"/>
    <col min="14078" max="14078" width="17.5703125" style="288" customWidth="1"/>
    <col min="14079" max="14079" width="18.7109375" style="288" customWidth="1"/>
    <col min="14080" max="14080" width="9" style="288" customWidth="1"/>
    <col min="14081" max="14081" width="12.7109375" style="288" customWidth="1"/>
    <col min="14082" max="14321" width="9.140625" style="288"/>
    <col min="14322" max="14322" width="52.5703125" style="288" customWidth="1"/>
    <col min="14323" max="14323" width="1.42578125" style="288" customWidth="1"/>
    <col min="14324" max="14324" width="19.140625" style="288" customWidth="1"/>
    <col min="14325" max="14325" width="14.7109375" style="288" customWidth="1"/>
    <col min="14326" max="14326" width="1.42578125" style="288" customWidth="1"/>
    <col min="14327" max="14327" width="9" style="288" customWidth="1"/>
    <col min="14328" max="14328" width="11.7109375" style="288" bestFit="1" customWidth="1"/>
    <col min="14329" max="14329" width="1.42578125" style="288" customWidth="1"/>
    <col min="14330" max="14330" width="17.5703125" style="288" customWidth="1"/>
    <col min="14331" max="14331" width="13.140625" style="288" customWidth="1"/>
    <col min="14332" max="14332" width="9" style="288" customWidth="1"/>
    <col min="14333" max="14333" width="30.7109375" style="288" customWidth="1"/>
    <col min="14334" max="14334" width="17.5703125" style="288" customWidth="1"/>
    <col min="14335" max="14335" width="18.7109375" style="288" customWidth="1"/>
    <col min="14336" max="14336" width="9" style="288" customWidth="1"/>
    <col min="14337" max="14337" width="12.7109375" style="288" customWidth="1"/>
    <col min="14338" max="14577" width="9.140625" style="288"/>
    <col min="14578" max="14578" width="52.5703125" style="288" customWidth="1"/>
    <col min="14579" max="14579" width="1.42578125" style="288" customWidth="1"/>
    <col min="14580" max="14580" width="19.140625" style="288" customWidth="1"/>
    <col min="14581" max="14581" width="14.7109375" style="288" customWidth="1"/>
    <col min="14582" max="14582" width="1.42578125" style="288" customWidth="1"/>
    <col min="14583" max="14583" width="9" style="288" customWidth="1"/>
    <col min="14584" max="14584" width="11.7109375" style="288" bestFit="1" customWidth="1"/>
    <col min="14585" max="14585" width="1.42578125" style="288" customWidth="1"/>
    <col min="14586" max="14586" width="17.5703125" style="288" customWidth="1"/>
    <col min="14587" max="14587" width="13.140625" style="288" customWidth="1"/>
    <col min="14588" max="14588" width="9" style="288" customWidth="1"/>
    <col min="14589" max="14589" width="30.7109375" style="288" customWidth="1"/>
    <col min="14590" max="14590" width="17.5703125" style="288" customWidth="1"/>
    <col min="14591" max="14591" width="18.7109375" style="288" customWidth="1"/>
    <col min="14592" max="14592" width="9" style="288" customWidth="1"/>
    <col min="14593" max="14593" width="12.7109375" style="288" customWidth="1"/>
    <col min="14594" max="14833" width="9.140625" style="288"/>
    <col min="14834" max="14834" width="52.5703125" style="288" customWidth="1"/>
    <col min="14835" max="14835" width="1.42578125" style="288" customWidth="1"/>
    <col min="14836" max="14836" width="19.140625" style="288" customWidth="1"/>
    <col min="14837" max="14837" width="14.7109375" style="288" customWidth="1"/>
    <col min="14838" max="14838" width="1.42578125" style="288" customWidth="1"/>
    <col min="14839" max="14839" width="9" style="288" customWidth="1"/>
    <col min="14840" max="14840" width="11.7109375" style="288" bestFit="1" customWidth="1"/>
    <col min="14841" max="14841" width="1.42578125" style="288" customWidth="1"/>
    <col min="14842" max="14842" width="17.5703125" style="288" customWidth="1"/>
    <col min="14843" max="14843" width="13.140625" style="288" customWidth="1"/>
    <col min="14844" max="14844" width="9" style="288" customWidth="1"/>
    <col min="14845" max="14845" width="30.7109375" style="288" customWidth="1"/>
    <col min="14846" max="14846" width="17.5703125" style="288" customWidth="1"/>
    <col min="14847" max="14847" width="18.7109375" style="288" customWidth="1"/>
    <col min="14848" max="14848" width="9" style="288" customWidth="1"/>
    <col min="14849" max="14849" width="12.7109375" style="288" customWidth="1"/>
    <col min="14850" max="15089" width="9.140625" style="288"/>
    <col min="15090" max="15090" width="52.5703125" style="288" customWidth="1"/>
    <col min="15091" max="15091" width="1.42578125" style="288" customWidth="1"/>
    <col min="15092" max="15092" width="19.140625" style="288" customWidth="1"/>
    <col min="15093" max="15093" width="14.7109375" style="288" customWidth="1"/>
    <col min="15094" max="15094" width="1.42578125" style="288" customWidth="1"/>
    <col min="15095" max="15095" width="9" style="288" customWidth="1"/>
    <col min="15096" max="15096" width="11.7109375" style="288" bestFit="1" customWidth="1"/>
    <col min="15097" max="15097" width="1.42578125" style="288" customWidth="1"/>
    <col min="15098" max="15098" width="17.5703125" style="288" customWidth="1"/>
    <col min="15099" max="15099" width="13.140625" style="288" customWidth="1"/>
    <col min="15100" max="15100" width="9" style="288" customWidth="1"/>
    <col min="15101" max="15101" width="30.7109375" style="288" customWidth="1"/>
    <col min="15102" max="15102" width="17.5703125" style="288" customWidth="1"/>
    <col min="15103" max="15103" width="18.7109375" style="288" customWidth="1"/>
    <col min="15104" max="15104" width="9" style="288" customWidth="1"/>
    <col min="15105" max="15105" width="12.7109375" style="288" customWidth="1"/>
    <col min="15106" max="15345" width="9.140625" style="288"/>
    <col min="15346" max="15346" width="52.5703125" style="288" customWidth="1"/>
    <col min="15347" max="15347" width="1.42578125" style="288" customWidth="1"/>
    <col min="15348" max="15348" width="19.140625" style="288" customWidth="1"/>
    <col min="15349" max="15349" width="14.7109375" style="288" customWidth="1"/>
    <col min="15350" max="15350" width="1.42578125" style="288" customWidth="1"/>
    <col min="15351" max="15351" width="9" style="288" customWidth="1"/>
    <col min="15352" max="15352" width="11.7109375" style="288" bestFit="1" customWidth="1"/>
    <col min="15353" max="15353" width="1.42578125" style="288" customWidth="1"/>
    <col min="15354" max="15354" width="17.5703125" style="288" customWidth="1"/>
    <col min="15355" max="15355" width="13.140625" style="288" customWidth="1"/>
    <col min="15356" max="15356" width="9" style="288" customWidth="1"/>
    <col min="15357" max="15357" width="30.7109375" style="288" customWidth="1"/>
    <col min="15358" max="15358" width="17.5703125" style="288" customWidth="1"/>
    <col min="15359" max="15359" width="18.7109375" style="288" customWidth="1"/>
    <col min="15360" max="15360" width="9" style="288" customWidth="1"/>
    <col min="15361" max="15361" width="12.7109375" style="288" customWidth="1"/>
    <col min="15362" max="15601" width="9.140625" style="288"/>
    <col min="15602" max="15602" width="52.5703125" style="288" customWidth="1"/>
    <col min="15603" max="15603" width="1.42578125" style="288" customWidth="1"/>
    <col min="15604" max="15604" width="19.140625" style="288" customWidth="1"/>
    <col min="15605" max="15605" width="14.7109375" style="288" customWidth="1"/>
    <col min="15606" max="15606" width="1.42578125" style="288" customWidth="1"/>
    <col min="15607" max="15607" width="9" style="288" customWidth="1"/>
    <col min="15608" max="15608" width="11.7109375" style="288" bestFit="1" customWidth="1"/>
    <col min="15609" max="15609" width="1.42578125" style="288" customWidth="1"/>
    <col min="15610" max="15610" width="17.5703125" style="288" customWidth="1"/>
    <col min="15611" max="15611" width="13.140625" style="288" customWidth="1"/>
    <col min="15612" max="15612" width="9" style="288" customWidth="1"/>
    <col min="15613" max="15613" width="30.7109375" style="288" customWidth="1"/>
    <col min="15614" max="15614" width="17.5703125" style="288" customWidth="1"/>
    <col min="15615" max="15615" width="18.7109375" style="288" customWidth="1"/>
    <col min="15616" max="15616" width="9" style="288" customWidth="1"/>
    <col min="15617" max="15617" width="12.7109375" style="288" customWidth="1"/>
    <col min="15618" max="15857" width="9.140625" style="288"/>
    <col min="15858" max="15858" width="52.5703125" style="288" customWidth="1"/>
    <col min="15859" max="15859" width="1.42578125" style="288" customWidth="1"/>
    <col min="15860" max="15860" width="19.140625" style="288" customWidth="1"/>
    <col min="15861" max="15861" width="14.7109375" style="288" customWidth="1"/>
    <col min="15862" max="15862" width="1.42578125" style="288" customWidth="1"/>
    <col min="15863" max="15863" width="9" style="288" customWidth="1"/>
    <col min="15864" max="15864" width="11.7109375" style="288" bestFit="1" customWidth="1"/>
    <col min="15865" max="15865" width="1.42578125" style="288" customWidth="1"/>
    <col min="15866" max="15866" width="17.5703125" style="288" customWidth="1"/>
    <col min="15867" max="15867" width="13.140625" style="288" customWidth="1"/>
    <col min="15868" max="15868" width="9" style="288" customWidth="1"/>
    <col min="15869" max="15869" width="30.7109375" style="288" customWidth="1"/>
    <col min="15870" max="15870" width="17.5703125" style="288" customWidth="1"/>
    <col min="15871" max="15871" width="18.7109375" style="288" customWidth="1"/>
    <col min="15872" max="15872" width="9" style="288" customWidth="1"/>
    <col min="15873" max="15873" width="12.7109375" style="288" customWidth="1"/>
    <col min="15874" max="16113" width="9.140625" style="288"/>
    <col min="16114" max="16114" width="52.5703125" style="288" customWidth="1"/>
    <col min="16115" max="16115" width="1.42578125" style="288" customWidth="1"/>
    <col min="16116" max="16116" width="19.140625" style="288" customWidth="1"/>
    <col min="16117" max="16117" width="14.7109375" style="288" customWidth="1"/>
    <col min="16118" max="16118" width="1.42578125" style="288" customWidth="1"/>
    <col min="16119" max="16119" width="9" style="288" customWidth="1"/>
    <col min="16120" max="16120" width="11.7109375" style="288" bestFit="1" customWidth="1"/>
    <col min="16121" max="16121" width="1.42578125" style="288" customWidth="1"/>
    <col min="16122" max="16122" width="17.5703125" style="288" customWidth="1"/>
    <col min="16123" max="16123" width="13.140625" style="288" customWidth="1"/>
    <col min="16124" max="16124" width="9" style="288" customWidth="1"/>
    <col min="16125" max="16125" width="30.7109375" style="288" customWidth="1"/>
    <col min="16126" max="16126" width="17.5703125" style="288" customWidth="1"/>
    <col min="16127" max="16127" width="18.7109375" style="288" customWidth="1"/>
    <col min="16128" max="16128" width="9" style="288" customWidth="1"/>
    <col min="16129" max="16129" width="12.7109375" style="288" customWidth="1"/>
    <col min="16130" max="16384" width="9.140625" style="288"/>
  </cols>
  <sheetData>
    <row r="1" spans="1:6" s="34" customFormat="1" ht="18" x14ac:dyDescent="0.35">
      <c r="A1" s="31" t="s">
        <v>103</v>
      </c>
      <c r="B1" s="33"/>
      <c r="C1" s="33"/>
      <c r="D1" s="33"/>
      <c r="E1" s="33"/>
      <c r="F1" s="33"/>
    </row>
    <row r="2" spans="1:6" s="34" customFormat="1" ht="18" x14ac:dyDescent="0.35">
      <c r="A2" s="4" t="s">
        <v>202</v>
      </c>
      <c r="B2" s="33"/>
      <c r="C2" s="33"/>
      <c r="D2" s="33"/>
      <c r="E2" s="33"/>
      <c r="F2" s="33"/>
    </row>
    <row r="3" spans="1:6" s="34" customFormat="1" ht="18" x14ac:dyDescent="0.35">
      <c r="A3" s="4" t="s">
        <v>203</v>
      </c>
      <c r="B3" s="33"/>
      <c r="C3" s="33"/>
      <c r="D3" s="33"/>
      <c r="E3" s="33"/>
      <c r="F3" s="33"/>
    </row>
    <row r="4" spans="1:6" s="34" customFormat="1" ht="18" x14ac:dyDescent="0.35">
      <c r="A4" s="31" t="s">
        <v>6</v>
      </c>
      <c r="B4" s="33"/>
      <c r="C4" s="33"/>
      <c r="D4" s="33"/>
      <c r="E4" s="33"/>
      <c r="F4" s="33"/>
    </row>
    <row r="5" spans="1:6" ht="11.25" customHeight="1" x14ac:dyDescent="0.35">
      <c r="A5" s="284"/>
      <c r="B5" s="285"/>
      <c r="C5" s="285"/>
      <c r="D5" s="286"/>
      <c r="E5" s="287"/>
      <c r="F5" s="285"/>
    </row>
    <row r="6" spans="1:6" s="290" customFormat="1" ht="19.5" customHeight="1" x14ac:dyDescent="0.3">
      <c r="A6" s="289"/>
      <c r="B6" s="209"/>
      <c r="C6" s="209"/>
      <c r="D6" s="306" t="s">
        <v>24</v>
      </c>
      <c r="E6" s="307"/>
      <c r="F6" s="209"/>
    </row>
    <row r="7" spans="1:6" s="290" customFormat="1" x14ac:dyDescent="0.3">
      <c r="A7" s="308" t="s">
        <v>104</v>
      </c>
      <c r="B7" s="46"/>
      <c r="C7" s="46"/>
      <c r="D7" s="43" t="s">
        <v>26</v>
      </c>
      <c r="E7" s="45"/>
      <c r="F7" s="46"/>
    </row>
    <row r="8" spans="1:6" x14ac:dyDescent="0.3">
      <c r="A8" s="309"/>
      <c r="B8" s="46"/>
      <c r="C8" s="46"/>
      <c r="D8" s="48" t="s">
        <v>27</v>
      </c>
      <c r="E8" s="49" t="s">
        <v>28</v>
      </c>
      <c r="F8" s="46"/>
    </row>
    <row r="9" spans="1:6" ht="12.75" customHeight="1" x14ac:dyDescent="0.3">
      <c r="A9" s="291"/>
      <c r="B9" s="292"/>
      <c r="C9" s="292"/>
      <c r="F9" s="292"/>
    </row>
    <row r="10" spans="1:6" s="259" customFormat="1" x14ac:dyDescent="0.3">
      <c r="A10" s="268" t="s">
        <v>29</v>
      </c>
      <c r="B10" s="257"/>
      <c r="C10" s="257"/>
      <c r="D10" s="258"/>
      <c r="E10" s="257"/>
      <c r="F10" s="257"/>
    </row>
    <row r="11" spans="1:6" s="260" customFormat="1" x14ac:dyDescent="0.3">
      <c r="A11" s="260" t="s">
        <v>30</v>
      </c>
      <c r="B11" s="261"/>
      <c r="C11" s="263"/>
      <c r="D11" s="262">
        <v>17</v>
      </c>
      <c r="E11" s="261">
        <f>D11/D$107*100</f>
        <v>1.3076923076923077</v>
      </c>
      <c r="F11" s="261"/>
    </row>
    <row r="12" spans="1:6" s="260" customFormat="1" x14ac:dyDescent="0.3">
      <c r="B12" s="261"/>
      <c r="C12" s="261"/>
      <c r="D12" s="263"/>
      <c r="E12" s="261"/>
      <c r="F12" s="261"/>
    </row>
    <row r="13" spans="1:6" s="259" customFormat="1" x14ac:dyDescent="0.3">
      <c r="A13" s="256" t="s">
        <v>31</v>
      </c>
      <c r="B13" s="257"/>
      <c r="C13" s="257"/>
      <c r="D13" s="258"/>
      <c r="E13" s="257"/>
      <c r="F13" s="257"/>
    </row>
    <row r="14" spans="1:6" s="260" customFormat="1" x14ac:dyDescent="0.3">
      <c r="A14" s="260" t="s">
        <v>32</v>
      </c>
      <c r="B14" s="261"/>
      <c r="C14" s="263"/>
      <c r="D14" s="262">
        <v>2</v>
      </c>
      <c r="E14" s="261">
        <f>D14/D$107*100</f>
        <v>0.15384615384615385</v>
      </c>
      <c r="F14" s="261"/>
    </row>
    <row r="15" spans="1:6" s="260" customFormat="1" x14ac:dyDescent="0.3">
      <c r="B15" s="261"/>
      <c r="C15" s="263"/>
      <c r="D15" s="267"/>
      <c r="E15" s="261"/>
      <c r="F15" s="261"/>
    </row>
    <row r="16" spans="1:6" s="194" customFormat="1" x14ac:dyDescent="0.3">
      <c r="A16" s="264" t="s">
        <v>33</v>
      </c>
      <c r="B16" s="265"/>
      <c r="C16" s="191"/>
      <c r="D16" s="267"/>
      <c r="E16" s="265"/>
      <c r="F16" s="265"/>
    </row>
    <row r="17" spans="1:6" s="260" customFormat="1" x14ac:dyDescent="0.3">
      <c r="A17" s="260" t="s">
        <v>209</v>
      </c>
      <c r="B17" s="261"/>
      <c r="C17" s="263"/>
      <c r="D17" s="262">
        <v>3</v>
      </c>
      <c r="E17" s="261">
        <f t="shared" ref="E17:E24" si="0">D17/D$107*100</f>
        <v>0.23076923076923078</v>
      </c>
      <c r="F17" s="261"/>
    </row>
    <row r="18" spans="1:6" s="260" customFormat="1" x14ac:dyDescent="0.3">
      <c r="A18" s="260" t="s">
        <v>35</v>
      </c>
      <c r="B18" s="261"/>
      <c r="C18" s="263"/>
      <c r="D18" s="262">
        <v>1</v>
      </c>
      <c r="E18" s="261">
        <f t="shared" si="0"/>
        <v>7.6923076923076927E-2</v>
      </c>
      <c r="F18" s="261"/>
    </row>
    <row r="19" spans="1:6" s="260" customFormat="1" x14ac:dyDescent="0.3">
      <c r="A19" s="260" t="s">
        <v>193</v>
      </c>
      <c r="B19" s="261"/>
      <c r="C19" s="263"/>
      <c r="D19" s="262">
        <v>16</v>
      </c>
      <c r="E19" s="261">
        <f t="shared" si="0"/>
        <v>1.2307692307692308</v>
      </c>
      <c r="F19" s="261"/>
    </row>
    <row r="20" spans="1:6" s="260" customFormat="1" x14ac:dyDescent="0.3">
      <c r="A20" s="260" t="s">
        <v>254</v>
      </c>
      <c r="B20" s="261"/>
      <c r="C20" s="263"/>
      <c r="D20" s="262">
        <v>0</v>
      </c>
      <c r="E20" s="261">
        <v>0</v>
      </c>
      <c r="F20" s="261"/>
    </row>
    <row r="21" spans="1:6" s="260" customFormat="1" x14ac:dyDescent="0.3">
      <c r="A21" s="260" t="s">
        <v>36</v>
      </c>
      <c r="B21" s="261"/>
      <c r="C21" s="263"/>
      <c r="D21" s="262">
        <v>0</v>
      </c>
      <c r="E21" s="261">
        <f t="shared" si="0"/>
        <v>0</v>
      </c>
      <c r="F21" s="261"/>
    </row>
    <row r="22" spans="1:6" s="260" customFormat="1" x14ac:dyDescent="0.3">
      <c r="A22" s="260" t="s">
        <v>210</v>
      </c>
      <c r="B22" s="261"/>
      <c r="C22" s="263"/>
      <c r="D22" s="262">
        <v>1</v>
      </c>
      <c r="E22" s="261">
        <f t="shared" si="0"/>
        <v>7.6923076923076927E-2</v>
      </c>
      <c r="F22" s="261"/>
    </row>
    <row r="23" spans="1:6" s="260" customFormat="1" x14ac:dyDescent="0.3">
      <c r="A23" s="260" t="s">
        <v>37</v>
      </c>
      <c r="B23" s="261"/>
      <c r="C23" s="263"/>
      <c r="D23" s="262">
        <v>6</v>
      </c>
      <c r="E23" s="261">
        <f t="shared" si="0"/>
        <v>0.46153846153846156</v>
      </c>
      <c r="F23" s="261"/>
    </row>
    <row r="24" spans="1:6" s="194" customFormat="1" x14ac:dyDescent="0.3">
      <c r="A24" s="264" t="s">
        <v>39</v>
      </c>
      <c r="B24" s="265"/>
      <c r="C24" s="191"/>
      <c r="D24" s="258">
        <f>SUM(D17:D23)</f>
        <v>27</v>
      </c>
      <c r="E24" s="266">
        <f t="shared" si="0"/>
        <v>2.0769230769230771</v>
      </c>
      <c r="F24" s="265"/>
    </row>
    <row r="25" spans="1:6" s="194" customFormat="1" x14ac:dyDescent="0.3">
      <c r="A25" s="264"/>
      <c r="B25" s="265"/>
      <c r="C25" s="191"/>
      <c r="D25" s="191"/>
      <c r="E25" s="265"/>
      <c r="F25" s="265"/>
    </row>
    <row r="26" spans="1:6" s="194" customFormat="1" x14ac:dyDescent="0.3">
      <c r="A26" s="264" t="s">
        <v>40</v>
      </c>
      <c r="B26" s="265"/>
      <c r="C26" s="191"/>
      <c r="D26" s="191"/>
      <c r="E26" s="265"/>
      <c r="F26" s="265"/>
    </row>
    <row r="27" spans="1:6" s="260" customFormat="1" x14ac:dyDescent="0.3">
      <c r="A27" s="260" t="s">
        <v>41</v>
      </c>
      <c r="B27" s="261"/>
      <c r="C27" s="263"/>
      <c r="D27" s="262">
        <v>4</v>
      </c>
      <c r="E27" s="261">
        <f>D27/D$107*100</f>
        <v>0.30769230769230771</v>
      </c>
      <c r="F27" s="261"/>
    </row>
    <row r="28" spans="1:6" s="260" customFormat="1" x14ac:dyDescent="0.3">
      <c r="A28" s="260" t="s">
        <v>42</v>
      </c>
      <c r="B28" s="261"/>
      <c r="C28" s="263"/>
      <c r="D28" s="262">
        <v>10</v>
      </c>
      <c r="E28" s="261">
        <f>D28/D$107*100</f>
        <v>0.76923076923076927</v>
      </c>
      <c r="F28" s="261"/>
    </row>
    <row r="29" spans="1:6" s="194" customFormat="1" x14ac:dyDescent="0.3">
      <c r="A29" s="264" t="s">
        <v>43</v>
      </c>
      <c r="B29" s="265"/>
      <c r="C29" s="191"/>
      <c r="D29" s="258">
        <f>SUM(D27:D28)</f>
        <v>14</v>
      </c>
      <c r="E29" s="266">
        <f>D29/D$107*100</f>
        <v>1.0769230769230769</v>
      </c>
      <c r="F29" s="265"/>
    </row>
    <row r="30" spans="1:6" s="194" customFormat="1" x14ac:dyDescent="0.3">
      <c r="A30" s="264"/>
      <c r="B30" s="265"/>
      <c r="C30" s="191"/>
      <c r="D30" s="191"/>
      <c r="E30" s="265"/>
      <c r="F30" s="265"/>
    </row>
    <row r="31" spans="1:6" s="194" customFormat="1" x14ac:dyDescent="0.3">
      <c r="A31" s="264" t="s">
        <v>44</v>
      </c>
      <c r="B31" s="265"/>
      <c r="C31" s="191"/>
      <c r="D31" s="191"/>
      <c r="E31" s="265"/>
      <c r="F31" s="265"/>
    </row>
    <row r="32" spans="1:6" s="260" customFormat="1" x14ac:dyDescent="0.3">
      <c r="A32" s="260" t="s">
        <v>211</v>
      </c>
      <c r="B32" s="261"/>
      <c r="C32" s="263"/>
      <c r="D32" s="262">
        <v>46</v>
      </c>
      <c r="E32" s="261">
        <f t="shared" ref="E32:E37" si="1">D32/D$107*100</f>
        <v>3.5384615384615383</v>
      </c>
      <c r="F32" s="261"/>
    </row>
    <row r="33" spans="1:6" s="260" customFormat="1" x14ac:dyDescent="0.3">
      <c r="A33" s="260" t="s">
        <v>47</v>
      </c>
      <c r="B33" s="261"/>
      <c r="C33" s="263"/>
      <c r="D33" s="262">
        <v>47</v>
      </c>
      <c r="E33" s="261">
        <f t="shared" si="1"/>
        <v>3.6153846153846154</v>
      </c>
      <c r="F33" s="261"/>
    </row>
    <row r="34" spans="1:6" s="260" customFormat="1" x14ac:dyDescent="0.3">
      <c r="A34" s="260" t="s">
        <v>214</v>
      </c>
      <c r="B34" s="261"/>
      <c r="C34" s="263"/>
      <c r="D34" s="262">
        <v>55</v>
      </c>
      <c r="E34" s="261">
        <f t="shared" si="1"/>
        <v>4.2307692307692308</v>
      </c>
      <c r="F34" s="261"/>
    </row>
    <row r="35" spans="1:6" s="260" customFormat="1" x14ac:dyDescent="0.3">
      <c r="A35" s="260" t="s">
        <v>48</v>
      </c>
      <c r="B35" s="261"/>
      <c r="C35" s="263"/>
      <c r="D35" s="262">
        <v>57</v>
      </c>
      <c r="E35" s="261">
        <f t="shared" si="1"/>
        <v>4.384615384615385</v>
      </c>
      <c r="F35" s="261"/>
    </row>
    <row r="36" spans="1:6" s="260" customFormat="1" x14ac:dyDescent="0.3">
      <c r="A36" s="260" t="s">
        <v>49</v>
      </c>
      <c r="B36" s="261"/>
      <c r="C36" s="263"/>
      <c r="D36" s="262">
        <v>23</v>
      </c>
      <c r="E36" s="261">
        <f t="shared" si="1"/>
        <v>1.7692307692307692</v>
      </c>
      <c r="F36" s="261"/>
    </row>
    <row r="37" spans="1:6" s="260" customFormat="1" x14ac:dyDescent="0.3">
      <c r="A37" s="260" t="s">
        <v>50</v>
      </c>
      <c r="B37" s="261"/>
      <c r="C37" s="263"/>
      <c r="D37" s="262">
        <v>27</v>
      </c>
      <c r="E37" s="261">
        <f t="shared" si="1"/>
        <v>2.0769230769230771</v>
      </c>
      <c r="F37" s="261"/>
    </row>
    <row r="38" spans="1:6" s="260" customFormat="1" x14ac:dyDescent="0.3">
      <c r="A38" s="260" t="s">
        <v>51</v>
      </c>
      <c r="B38" s="261"/>
      <c r="C38" s="263"/>
      <c r="D38" s="262"/>
      <c r="E38" s="261"/>
      <c r="F38" s="261"/>
    </row>
    <row r="39" spans="1:6" s="260" customFormat="1" x14ac:dyDescent="0.3">
      <c r="A39" s="260" t="s">
        <v>212</v>
      </c>
      <c r="B39" s="261"/>
      <c r="C39" s="263"/>
      <c r="D39" s="262">
        <v>1</v>
      </c>
      <c r="E39" s="261">
        <f t="shared" ref="E39:E46" si="2">D39/D$107*100</f>
        <v>7.6923076923076927E-2</v>
      </c>
      <c r="F39" s="261"/>
    </row>
    <row r="40" spans="1:6" s="260" customFormat="1" x14ac:dyDescent="0.3">
      <c r="A40" s="260" t="s">
        <v>213</v>
      </c>
      <c r="B40" s="261"/>
      <c r="C40" s="263"/>
      <c r="D40" s="262">
        <v>1</v>
      </c>
      <c r="E40" s="261">
        <f t="shared" si="2"/>
        <v>7.6923076923076927E-2</v>
      </c>
      <c r="F40" s="261"/>
    </row>
    <row r="41" spans="1:6" s="260" customFormat="1" x14ac:dyDescent="0.3">
      <c r="A41" s="260" t="s">
        <v>215</v>
      </c>
      <c r="B41" s="261"/>
      <c r="C41" s="263"/>
      <c r="D41" s="262">
        <v>8</v>
      </c>
      <c r="E41" s="261">
        <f t="shared" si="2"/>
        <v>0.61538461538461542</v>
      </c>
      <c r="F41" s="261"/>
    </row>
    <row r="42" spans="1:6" s="260" customFormat="1" x14ac:dyDescent="0.3">
      <c r="A42" s="260" t="s">
        <v>216</v>
      </c>
      <c r="B42" s="261"/>
      <c r="C42" s="263"/>
      <c r="D42" s="262">
        <v>49</v>
      </c>
      <c r="E42" s="261">
        <f t="shared" si="2"/>
        <v>3.7692307692307692</v>
      </c>
      <c r="F42" s="261"/>
    </row>
    <row r="43" spans="1:6" s="260" customFormat="1" x14ac:dyDescent="0.3">
      <c r="A43" s="260" t="s">
        <v>217</v>
      </c>
      <c r="B43" s="261"/>
      <c r="C43" s="263"/>
      <c r="D43" s="262">
        <v>4</v>
      </c>
      <c r="E43" s="261">
        <f t="shared" si="2"/>
        <v>0.30769230769230771</v>
      </c>
      <c r="F43" s="261"/>
    </row>
    <row r="44" spans="1:6" s="260" customFormat="1" x14ac:dyDescent="0.3">
      <c r="A44" s="260" t="s">
        <v>219</v>
      </c>
      <c r="B44" s="261"/>
      <c r="C44" s="263"/>
      <c r="D44" s="262">
        <v>8</v>
      </c>
      <c r="E44" s="261">
        <f t="shared" si="2"/>
        <v>0.61538461538461542</v>
      </c>
      <c r="F44" s="261"/>
    </row>
    <row r="45" spans="1:6" s="260" customFormat="1" x14ac:dyDescent="0.3">
      <c r="A45" s="260" t="s">
        <v>218</v>
      </c>
      <c r="B45" s="261"/>
      <c r="C45" s="263"/>
      <c r="D45" s="262">
        <v>11</v>
      </c>
      <c r="E45" s="261">
        <f t="shared" si="2"/>
        <v>0.84615384615384615</v>
      </c>
      <c r="F45" s="261"/>
    </row>
    <row r="46" spans="1:6" s="194" customFormat="1" x14ac:dyDescent="0.3">
      <c r="A46" s="264" t="s">
        <v>52</v>
      </c>
      <c r="B46" s="265"/>
      <c r="C46" s="191"/>
      <c r="D46" s="258">
        <f>SUM(D32:D45)</f>
        <v>337</v>
      </c>
      <c r="E46" s="266">
        <f t="shared" si="2"/>
        <v>25.92307692307692</v>
      </c>
      <c r="F46" s="265"/>
    </row>
    <row r="47" spans="1:6" s="194" customFormat="1" x14ac:dyDescent="0.3">
      <c r="A47" s="264"/>
      <c r="B47" s="265"/>
      <c r="C47" s="191"/>
      <c r="D47" s="191"/>
      <c r="E47" s="265"/>
      <c r="F47" s="265"/>
    </row>
    <row r="48" spans="1:6" s="194" customFormat="1" x14ac:dyDescent="0.3">
      <c r="A48" s="264" t="s">
        <v>53</v>
      </c>
      <c r="B48" s="265"/>
      <c r="C48" s="191"/>
      <c r="D48" s="191"/>
      <c r="E48" s="265"/>
      <c r="F48" s="265"/>
    </row>
    <row r="49" spans="1:6" s="260" customFormat="1" x14ac:dyDescent="0.3">
      <c r="A49" s="260" t="s">
        <v>55</v>
      </c>
      <c r="B49" s="261"/>
      <c r="C49" s="263"/>
      <c r="D49" s="262">
        <v>21</v>
      </c>
      <c r="E49" s="261">
        <f t="shared" ref="E49:E73" si="3">D49/D$107*100</f>
        <v>1.6153846153846154</v>
      </c>
      <c r="F49" s="261"/>
    </row>
    <row r="50" spans="1:6" s="260" customFormat="1" x14ac:dyDescent="0.3">
      <c r="A50" s="260" t="s">
        <v>56</v>
      </c>
      <c r="B50" s="261"/>
      <c r="C50" s="263"/>
      <c r="D50" s="262">
        <v>42</v>
      </c>
      <c r="E50" s="261">
        <f t="shared" si="3"/>
        <v>3.2307692307692308</v>
      </c>
      <c r="F50" s="261"/>
    </row>
    <row r="51" spans="1:6" s="260" customFormat="1" x14ac:dyDescent="0.3">
      <c r="A51" s="260" t="s">
        <v>220</v>
      </c>
      <c r="B51" s="261"/>
      <c r="C51" s="263"/>
      <c r="D51" s="262">
        <v>0</v>
      </c>
      <c r="E51" s="261">
        <f t="shared" si="3"/>
        <v>0</v>
      </c>
      <c r="F51" s="261"/>
    </row>
    <row r="52" spans="1:6" s="260" customFormat="1" x14ac:dyDescent="0.3">
      <c r="A52" s="260" t="s">
        <v>57</v>
      </c>
      <c r="B52" s="261"/>
      <c r="C52" s="263"/>
      <c r="D52" s="262">
        <v>1</v>
      </c>
      <c r="E52" s="261">
        <f t="shared" si="3"/>
        <v>7.6923076923076927E-2</v>
      </c>
      <c r="F52" s="261"/>
    </row>
    <row r="53" spans="1:6" s="260" customFormat="1" x14ac:dyDescent="0.3">
      <c r="A53" s="260" t="s">
        <v>58</v>
      </c>
      <c r="B53" s="261"/>
      <c r="C53" s="263"/>
      <c r="D53" s="262">
        <v>24</v>
      </c>
      <c r="E53" s="261">
        <f t="shared" si="3"/>
        <v>1.8461538461538463</v>
      </c>
      <c r="F53" s="261"/>
    </row>
    <row r="54" spans="1:6" s="260" customFormat="1" x14ac:dyDescent="0.3">
      <c r="A54" s="260" t="s">
        <v>198</v>
      </c>
      <c r="B54" s="261"/>
      <c r="C54" s="263"/>
      <c r="D54" s="262">
        <v>0</v>
      </c>
      <c r="E54" s="261">
        <f t="shared" si="3"/>
        <v>0</v>
      </c>
      <c r="F54" s="261"/>
    </row>
    <row r="55" spans="1:6" s="260" customFormat="1" x14ac:dyDescent="0.3">
      <c r="A55" s="260" t="s">
        <v>59</v>
      </c>
      <c r="B55" s="261"/>
      <c r="C55" s="263"/>
      <c r="D55" s="262">
        <v>8</v>
      </c>
      <c r="E55" s="261">
        <f t="shared" si="3"/>
        <v>0.61538461538461542</v>
      </c>
      <c r="F55" s="261"/>
    </row>
    <row r="56" spans="1:6" s="260" customFormat="1" x14ac:dyDescent="0.3">
      <c r="A56" s="260" t="s">
        <v>60</v>
      </c>
      <c r="B56" s="261"/>
      <c r="C56" s="263"/>
      <c r="D56" s="262">
        <v>3</v>
      </c>
      <c r="E56" s="261">
        <f t="shared" si="3"/>
        <v>0.23076923076923078</v>
      </c>
      <c r="F56" s="261"/>
    </row>
    <row r="57" spans="1:6" s="260" customFormat="1" x14ac:dyDescent="0.3">
      <c r="A57" s="260" t="s">
        <v>221</v>
      </c>
      <c r="B57" s="261"/>
      <c r="C57" s="263"/>
      <c r="D57" s="262">
        <v>21</v>
      </c>
      <c r="E57" s="261">
        <f t="shared" si="3"/>
        <v>1.6153846153846154</v>
      </c>
      <c r="F57" s="261"/>
    </row>
    <row r="58" spans="1:6" s="260" customFormat="1" x14ac:dyDescent="0.3">
      <c r="A58" s="260" t="s">
        <v>195</v>
      </c>
      <c r="B58" s="261"/>
      <c r="C58" s="263"/>
      <c r="D58" s="262">
        <v>4</v>
      </c>
      <c r="E58" s="261">
        <f t="shared" si="3"/>
        <v>0.30769230769230771</v>
      </c>
      <c r="F58" s="261"/>
    </row>
    <row r="59" spans="1:6" s="260" customFormat="1" x14ac:dyDescent="0.3">
      <c r="A59" s="260" t="s">
        <v>222</v>
      </c>
      <c r="B59" s="261"/>
      <c r="C59" s="263"/>
      <c r="D59" s="262">
        <v>3</v>
      </c>
      <c r="E59" s="261">
        <f t="shared" si="3"/>
        <v>0.23076923076923078</v>
      </c>
      <c r="F59" s="261"/>
    </row>
    <row r="60" spans="1:6" s="260" customFormat="1" x14ac:dyDescent="0.3">
      <c r="A60" s="260" t="s">
        <v>62</v>
      </c>
      <c r="B60" s="261"/>
      <c r="C60" s="263"/>
      <c r="D60" s="262">
        <v>61</v>
      </c>
      <c r="E60" s="261">
        <f t="shared" si="3"/>
        <v>4.6923076923076925</v>
      </c>
      <c r="F60" s="261"/>
    </row>
    <row r="61" spans="1:6" s="260" customFormat="1" x14ac:dyDescent="0.3">
      <c r="A61" s="260" t="s">
        <v>63</v>
      </c>
      <c r="B61" s="261"/>
      <c r="C61" s="263"/>
      <c r="D61" s="262">
        <v>46</v>
      </c>
      <c r="E61" s="261">
        <f t="shared" si="3"/>
        <v>3.5384615384615383</v>
      </c>
      <c r="F61" s="261"/>
    </row>
    <row r="62" spans="1:6" s="260" customFormat="1" x14ac:dyDescent="0.3">
      <c r="A62" s="260" t="s">
        <v>66</v>
      </c>
      <c r="B62" s="261"/>
      <c r="C62" s="263"/>
      <c r="D62" s="262">
        <v>30</v>
      </c>
      <c r="E62" s="261">
        <f t="shared" si="3"/>
        <v>2.3076923076923079</v>
      </c>
      <c r="F62" s="261"/>
    </row>
    <row r="63" spans="1:6" s="260" customFormat="1" x14ac:dyDescent="0.3">
      <c r="A63" s="260" t="s">
        <v>223</v>
      </c>
      <c r="B63" s="261"/>
      <c r="C63" s="263"/>
      <c r="D63" s="262">
        <v>2</v>
      </c>
      <c r="E63" s="261">
        <f t="shared" si="3"/>
        <v>0.15384615384615385</v>
      </c>
      <c r="F63" s="261"/>
    </row>
    <row r="64" spans="1:6" s="260" customFormat="1" x14ac:dyDescent="0.3">
      <c r="A64" s="260" t="s">
        <v>68</v>
      </c>
      <c r="B64" s="261"/>
      <c r="C64" s="263"/>
      <c r="D64" s="262">
        <v>136</v>
      </c>
      <c r="E64" s="261">
        <f t="shared" si="3"/>
        <v>10.461538461538462</v>
      </c>
      <c r="F64" s="261"/>
    </row>
    <row r="65" spans="1:6" s="260" customFormat="1" x14ac:dyDescent="0.3">
      <c r="A65" s="301" t="s">
        <v>256</v>
      </c>
      <c r="B65" s="261"/>
      <c r="C65" s="263"/>
      <c r="D65" s="262">
        <v>0</v>
      </c>
      <c r="E65" s="261">
        <f t="shared" si="3"/>
        <v>0</v>
      </c>
      <c r="F65" s="261"/>
    </row>
    <row r="66" spans="1:6" s="260" customFormat="1" x14ac:dyDescent="0.3">
      <c r="A66" s="301" t="s">
        <v>255</v>
      </c>
      <c r="B66" s="261"/>
      <c r="C66" s="263"/>
      <c r="D66" s="262">
        <v>0</v>
      </c>
      <c r="E66" s="261">
        <f t="shared" si="3"/>
        <v>0</v>
      </c>
      <c r="F66" s="261"/>
    </row>
    <row r="67" spans="1:6" s="260" customFormat="1" x14ac:dyDescent="0.3">
      <c r="A67" s="260" t="s">
        <v>224</v>
      </c>
      <c r="B67" s="261"/>
      <c r="C67" s="263"/>
      <c r="D67" s="262">
        <v>6</v>
      </c>
      <c r="E67" s="261">
        <f t="shared" si="3"/>
        <v>0.46153846153846156</v>
      </c>
      <c r="F67" s="261"/>
    </row>
    <row r="68" spans="1:6" s="260" customFormat="1" x14ac:dyDescent="0.3">
      <c r="A68" s="260" t="s">
        <v>69</v>
      </c>
      <c r="B68" s="261"/>
      <c r="C68" s="263"/>
      <c r="D68" s="262">
        <v>19</v>
      </c>
      <c r="E68" s="261">
        <f t="shared" si="3"/>
        <v>1.4615384615384615</v>
      </c>
      <c r="F68" s="261"/>
    </row>
    <row r="69" spans="1:6" s="260" customFormat="1" x14ac:dyDescent="0.3">
      <c r="A69" s="260" t="s">
        <v>70</v>
      </c>
      <c r="B69" s="261"/>
      <c r="C69" s="263"/>
      <c r="D69" s="262">
        <v>39</v>
      </c>
      <c r="E69" s="261">
        <f t="shared" si="3"/>
        <v>3</v>
      </c>
      <c r="F69" s="261"/>
    </row>
    <row r="70" spans="1:6" s="260" customFormat="1" x14ac:dyDescent="0.3">
      <c r="A70" s="260" t="s">
        <v>71</v>
      </c>
      <c r="B70" s="261"/>
      <c r="C70" s="263"/>
      <c r="D70" s="262">
        <v>12</v>
      </c>
      <c r="E70" s="261">
        <f t="shared" si="3"/>
        <v>0.92307692307692313</v>
      </c>
      <c r="F70" s="261"/>
    </row>
    <row r="71" spans="1:6" s="260" customFormat="1" x14ac:dyDescent="0.3">
      <c r="A71" s="260" t="s">
        <v>72</v>
      </c>
      <c r="B71" s="261"/>
      <c r="C71" s="263"/>
      <c r="D71" s="262">
        <v>15</v>
      </c>
      <c r="E71" s="261">
        <f t="shared" si="3"/>
        <v>1.153846153846154</v>
      </c>
      <c r="F71" s="261"/>
    </row>
    <row r="72" spans="1:6" s="260" customFormat="1" x14ac:dyDescent="0.3">
      <c r="A72" s="260" t="s">
        <v>73</v>
      </c>
      <c r="B72" s="261"/>
      <c r="C72" s="263"/>
      <c r="D72" s="262">
        <v>71</v>
      </c>
      <c r="E72" s="261">
        <f t="shared" si="3"/>
        <v>5.4615384615384617</v>
      </c>
      <c r="F72" s="261"/>
    </row>
    <row r="73" spans="1:6" s="194" customFormat="1" x14ac:dyDescent="0.3">
      <c r="A73" s="264" t="s">
        <v>74</v>
      </c>
      <c r="B73" s="265"/>
      <c r="C73" s="191"/>
      <c r="D73" s="258">
        <f>SUM(D49:D72)</f>
        <v>564</v>
      </c>
      <c r="E73" s="266">
        <f t="shared" si="3"/>
        <v>43.38461538461538</v>
      </c>
      <c r="F73" s="265"/>
    </row>
    <row r="74" spans="1:6" s="194" customFormat="1" x14ac:dyDescent="0.3">
      <c r="A74" s="264"/>
      <c r="B74" s="265"/>
      <c r="C74" s="191"/>
      <c r="D74" s="191"/>
      <c r="E74" s="265"/>
      <c r="F74" s="265"/>
    </row>
    <row r="75" spans="1:6" s="194" customFormat="1" x14ac:dyDescent="0.3">
      <c r="A75" s="264" t="s">
        <v>75</v>
      </c>
      <c r="B75" s="265"/>
      <c r="C75" s="191"/>
      <c r="D75" s="191"/>
      <c r="E75" s="265"/>
      <c r="F75" s="265"/>
    </row>
    <row r="76" spans="1:6" s="260" customFormat="1" x14ac:dyDescent="0.3">
      <c r="A76" s="260" t="s">
        <v>75</v>
      </c>
      <c r="B76" s="261"/>
      <c r="C76" s="263"/>
      <c r="D76" s="262">
        <v>23</v>
      </c>
      <c r="E76" s="261">
        <f>D76/D$107*100</f>
        <v>1.7692307692307692</v>
      </c>
      <c r="F76" s="261"/>
    </row>
    <row r="77" spans="1:6" s="260" customFormat="1" x14ac:dyDescent="0.3">
      <c r="A77" s="260" t="s">
        <v>77</v>
      </c>
      <c r="B77" s="261"/>
      <c r="C77" s="263"/>
      <c r="D77" s="262">
        <v>0</v>
      </c>
      <c r="E77" s="261">
        <v>0</v>
      </c>
      <c r="F77" s="261"/>
    </row>
    <row r="78" spans="1:6" s="194" customFormat="1" x14ac:dyDescent="0.3">
      <c r="A78" s="264" t="s">
        <v>78</v>
      </c>
      <c r="B78" s="265"/>
      <c r="C78" s="191"/>
      <c r="D78" s="258">
        <f>SUM(D76:D76)</f>
        <v>23</v>
      </c>
      <c r="E78" s="266">
        <f>D78/D$107*100</f>
        <v>1.7692307692307692</v>
      </c>
      <c r="F78" s="265"/>
    </row>
    <row r="79" spans="1:6" s="194" customFormat="1" x14ac:dyDescent="0.3">
      <c r="A79" s="264"/>
      <c r="B79" s="265"/>
      <c r="C79" s="191"/>
      <c r="D79" s="191"/>
      <c r="E79" s="265"/>
      <c r="F79" s="265"/>
    </row>
    <row r="80" spans="1:6" s="194" customFormat="1" x14ac:dyDescent="0.3">
      <c r="A80" s="264" t="s">
        <v>79</v>
      </c>
      <c r="B80" s="265"/>
      <c r="C80" s="191"/>
      <c r="D80" s="191"/>
      <c r="E80" s="265"/>
      <c r="F80" s="265"/>
    </row>
    <row r="81" spans="1:6" s="194" customFormat="1" x14ac:dyDescent="0.3">
      <c r="A81" s="295" t="s">
        <v>225</v>
      </c>
      <c r="B81" s="265"/>
      <c r="C81" s="263"/>
      <c r="D81" s="262">
        <v>1</v>
      </c>
      <c r="E81" s="261">
        <f>D81/D$107*100</f>
        <v>7.6923076923076927E-2</v>
      </c>
      <c r="F81" s="261"/>
    </row>
    <row r="82" spans="1:6" s="260" customFormat="1" x14ac:dyDescent="0.3">
      <c r="A82" s="260" t="s">
        <v>80</v>
      </c>
      <c r="B82" s="261"/>
      <c r="C82" s="263"/>
      <c r="D82" s="262">
        <v>12</v>
      </c>
      <c r="E82" s="261">
        <f>D82/D$107*100</f>
        <v>0.92307692307692313</v>
      </c>
      <c r="F82" s="261"/>
    </row>
    <row r="83" spans="1:6" s="260" customFormat="1" x14ac:dyDescent="0.3">
      <c r="A83" s="260" t="s">
        <v>79</v>
      </c>
      <c r="B83" s="261"/>
      <c r="C83" s="263"/>
      <c r="D83" s="262">
        <v>19</v>
      </c>
      <c r="E83" s="261">
        <f>D83/D$107*100</f>
        <v>1.4615384615384615</v>
      </c>
      <c r="F83" s="261"/>
    </row>
    <row r="84" spans="1:6" s="194" customFormat="1" x14ac:dyDescent="0.3">
      <c r="A84" s="264" t="s">
        <v>81</v>
      </c>
      <c r="B84" s="265"/>
      <c r="C84" s="191"/>
      <c r="D84" s="258">
        <f>SUM(D81:D83)</f>
        <v>32</v>
      </c>
      <c r="E84" s="266">
        <f>D84/D$107*100</f>
        <v>2.4615384615384617</v>
      </c>
      <c r="F84" s="265"/>
    </row>
    <row r="85" spans="1:6" s="194" customFormat="1" x14ac:dyDescent="0.3">
      <c r="A85" s="264"/>
      <c r="B85" s="265"/>
      <c r="C85" s="191"/>
      <c r="D85" s="191"/>
      <c r="E85" s="265"/>
      <c r="F85" s="265"/>
    </row>
    <row r="86" spans="1:6" s="259" customFormat="1" x14ac:dyDescent="0.3">
      <c r="A86" s="264" t="s">
        <v>82</v>
      </c>
      <c r="B86" s="265"/>
      <c r="C86" s="191"/>
      <c r="D86" s="258"/>
      <c r="E86" s="257"/>
      <c r="F86" s="265"/>
    </row>
    <row r="87" spans="1:6" s="260" customFormat="1" x14ac:dyDescent="0.3">
      <c r="A87" s="260" t="s">
        <v>82</v>
      </c>
      <c r="B87" s="261"/>
      <c r="C87" s="263"/>
      <c r="D87" s="262">
        <v>34</v>
      </c>
      <c r="E87" s="261">
        <f>D87/D$107*100</f>
        <v>2.6153846153846154</v>
      </c>
      <c r="F87" s="261"/>
    </row>
    <row r="88" spans="1:6" s="260" customFormat="1" x14ac:dyDescent="0.3">
      <c r="A88" s="260" t="s">
        <v>83</v>
      </c>
      <c r="B88" s="261"/>
      <c r="C88" s="263"/>
      <c r="D88" s="262">
        <v>33</v>
      </c>
      <c r="E88" s="261">
        <f>D88/D$107*100</f>
        <v>2.5384615384615383</v>
      </c>
      <c r="F88" s="261"/>
    </row>
    <row r="89" spans="1:6" s="260" customFormat="1" x14ac:dyDescent="0.3">
      <c r="A89" s="260" t="s">
        <v>84</v>
      </c>
      <c r="B89" s="261"/>
      <c r="C89" s="263"/>
      <c r="D89" s="262">
        <v>7</v>
      </c>
      <c r="E89" s="261">
        <f>D89/D$107*100</f>
        <v>0.53846153846153844</v>
      </c>
      <c r="F89" s="261"/>
    </row>
    <row r="90" spans="1:6" s="259" customFormat="1" x14ac:dyDescent="0.3">
      <c r="A90" s="264" t="s">
        <v>85</v>
      </c>
      <c r="B90" s="265"/>
      <c r="C90" s="191"/>
      <c r="D90" s="258">
        <f>SUM(D87:D89)</f>
        <v>74</v>
      </c>
      <c r="E90" s="266">
        <f>D90/D$107*100</f>
        <v>5.6923076923076925</v>
      </c>
      <c r="F90" s="265"/>
    </row>
    <row r="91" spans="1:6" s="259" customFormat="1" x14ac:dyDescent="0.3">
      <c r="A91" s="264"/>
      <c r="B91" s="265"/>
      <c r="C91" s="191"/>
      <c r="D91" s="258"/>
      <c r="E91" s="257"/>
      <c r="F91" s="265"/>
    </row>
    <row r="92" spans="1:6" s="194" customFormat="1" x14ac:dyDescent="0.3">
      <c r="A92" s="259" t="s">
        <v>86</v>
      </c>
      <c r="B92" s="265"/>
      <c r="C92" s="191"/>
      <c r="D92" s="191"/>
      <c r="E92" s="265"/>
      <c r="F92" s="265"/>
    </row>
    <row r="93" spans="1:6" s="260" customFormat="1" x14ac:dyDescent="0.3">
      <c r="A93" s="260" t="s">
        <v>88</v>
      </c>
      <c r="B93" s="261"/>
      <c r="C93" s="263"/>
      <c r="D93" s="262">
        <v>2</v>
      </c>
      <c r="E93" s="261">
        <f t="shared" ref="E93:E104" si="4">D93/D$107*100</f>
        <v>0.15384615384615385</v>
      </c>
      <c r="F93" s="261"/>
    </row>
    <row r="94" spans="1:6" s="260" customFormat="1" x14ac:dyDescent="0.3">
      <c r="A94" s="260" t="s">
        <v>226</v>
      </c>
      <c r="B94" s="261"/>
      <c r="C94" s="263"/>
      <c r="D94" s="262">
        <v>14</v>
      </c>
      <c r="E94" s="261">
        <f t="shared" si="4"/>
        <v>1.0769230769230769</v>
      </c>
      <c r="F94" s="261"/>
    </row>
    <row r="95" spans="1:6" s="260" customFormat="1" x14ac:dyDescent="0.3">
      <c r="A95" s="260" t="s">
        <v>227</v>
      </c>
      <c r="B95" s="261"/>
      <c r="C95" s="263"/>
      <c r="D95" s="262">
        <v>55</v>
      </c>
      <c r="E95" s="261">
        <f t="shared" si="4"/>
        <v>4.2307692307692308</v>
      </c>
      <c r="F95" s="261"/>
    </row>
    <row r="96" spans="1:6" s="260" customFormat="1" x14ac:dyDescent="0.3">
      <c r="A96" s="260" t="s">
        <v>228</v>
      </c>
      <c r="B96" s="261"/>
      <c r="C96" s="263"/>
      <c r="D96" s="262">
        <v>89</v>
      </c>
      <c r="E96" s="261">
        <f t="shared" ref="E96" si="5">D96/D$107*100</f>
        <v>6.8461538461538467</v>
      </c>
      <c r="F96" s="261"/>
    </row>
    <row r="97" spans="1:6" s="260" customFormat="1" x14ac:dyDescent="0.3">
      <c r="A97" s="260" t="s">
        <v>229</v>
      </c>
      <c r="B97" s="261"/>
      <c r="C97" s="263"/>
      <c r="D97" s="262">
        <v>0</v>
      </c>
      <c r="E97" s="261">
        <f t="shared" si="4"/>
        <v>0</v>
      </c>
      <c r="F97" s="261"/>
    </row>
    <row r="98" spans="1:6" s="260" customFormat="1" x14ac:dyDescent="0.3">
      <c r="A98" s="260" t="s">
        <v>230</v>
      </c>
      <c r="B98" s="261"/>
      <c r="C98" s="263"/>
      <c r="D98" s="262">
        <v>5</v>
      </c>
      <c r="E98" s="261">
        <f t="shared" si="4"/>
        <v>0.38461538461538464</v>
      </c>
      <c r="F98" s="261"/>
    </row>
    <row r="99" spans="1:6" s="260" customFormat="1" x14ac:dyDescent="0.3">
      <c r="A99" s="260" t="s">
        <v>231</v>
      </c>
      <c r="B99" s="261"/>
      <c r="C99" s="263"/>
      <c r="D99" s="262">
        <v>5</v>
      </c>
      <c r="E99" s="261">
        <f t="shared" si="4"/>
        <v>0.38461538461538464</v>
      </c>
      <c r="F99" s="261"/>
    </row>
    <row r="100" spans="1:6" s="260" customFormat="1" x14ac:dyDescent="0.3">
      <c r="A100" s="260" t="s">
        <v>232</v>
      </c>
      <c r="B100" s="261"/>
      <c r="C100" s="263"/>
      <c r="D100" s="262">
        <v>38</v>
      </c>
      <c r="E100" s="261">
        <f t="shared" si="4"/>
        <v>2.9230769230769229</v>
      </c>
      <c r="F100" s="261"/>
    </row>
    <row r="101" spans="1:6" s="260" customFormat="1" x14ac:dyDescent="0.3">
      <c r="A101" s="260" t="s">
        <v>233</v>
      </c>
      <c r="B101" s="261"/>
      <c r="C101" s="263"/>
      <c r="D101" s="262">
        <v>1</v>
      </c>
      <c r="E101" s="261">
        <f t="shared" si="4"/>
        <v>7.6923076923076927E-2</v>
      </c>
      <c r="F101" s="261"/>
    </row>
    <row r="102" spans="1:6" s="194" customFormat="1" x14ac:dyDescent="0.3">
      <c r="A102" s="259" t="s">
        <v>92</v>
      </c>
      <c r="B102" s="265"/>
      <c r="C102" s="191"/>
      <c r="D102" s="258">
        <f>SUM(D93:D101)</f>
        <v>209</v>
      </c>
      <c r="E102" s="266">
        <f t="shared" si="4"/>
        <v>16.076923076923077</v>
      </c>
      <c r="F102" s="265"/>
    </row>
    <row r="103" spans="1:6" s="194" customFormat="1" x14ac:dyDescent="0.3">
      <c r="A103" s="271"/>
      <c r="B103" s="265"/>
      <c r="C103" s="191"/>
      <c r="D103" s="191"/>
      <c r="E103" s="265"/>
      <c r="F103" s="265"/>
    </row>
    <row r="104" spans="1:6" s="194" customFormat="1" x14ac:dyDescent="0.3">
      <c r="A104" s="271" t="s">
        <v>200</v>
      </c>
      <c r="B104" s="265"/>
      <c r="C104" s="191"/>
      <c r="D104" s="191">
        <v>1</v>
      </c>
      <c r="E104" s="261">
        <f t="shared" si="4"/>
        <v>7.6923076923076927E-2</v>
      </c>
      <c r="F104" s="265"/>
    </row>
    <row r="105" spans="1:6" s="194" customFormat="1" x14ac:dyDescent="0.3">
      <c r="A105" s="271"/>
      <c r="B105" s="265"/>
      <c r="C105" s="191"/>
      <c r="D105" s="191"/>
      <c r="E105" s="265"/>
      <c r="F105" s="265"/>
    </row>
    <row r="106" spans="1:6" s="194" customFormat="1" x14ac:dyDescent="0.3">
      <c r="A106" s="275"/>
      <c r="B106" s="265"/>
      <c r="C106" s="191"/>
      <c r="D106" s="190"/>
      <c r="E106" s="192"/>
      <c r="F106" s="265"/>
    </row>
    <row r="107" spans="1:6" s="194" customFormat="1" x14ac:dyDescent="0.3">
      <c r="A107" s="276" t="s">
        <v>102</v>
      </c>
      <c r="B107" s="265"/>
      <c r="C107" s="191"/>
      <c r="D107" s="277">
        <f>SUM(D104,D102,D90,D84,D78,D73,D46,D29,D24,D14,D11)</f>
        <v>1300</v>
      </c>
      <c r="E107" s="278">
        <f>D107/D$107*100</f>
        <v>100</v>
      </c>
      <c r="F107" s="265"/>
    </row>
    <row r="108" spans="1:6" s="194" customFormat="1" x14ac:dyDescent="0.3">
      <c r="A108" s="279"/>
      <c r="B108" s="265"/>
      <c r="C108" s="191"/>
      <c r="D108" s="280"/>
      <c r="E108" s="281"/>
      <c r="F108" s="265"/>
    </row>
    <row r="109" spans="1:6" s="194" customFormat="1" x14ac:dyDescent="0.3">
      <c r="B109" s="265"/>
      <c r="C109" s="265"/>
      <c r="D109" s="191"/>
      <c r="E109" s="265"/>
      <c r="F109" s="265"/>
    </row>
    <row r="110" spans="1:6" s="67" customFormat="1" ht="15.75" x14ac:dyDescent="0.35">
      <c r="A110" s="74" t="s">
        <v>257</v>
      </c>
      <c r="B110" s="75"/>
      <c r="C110" s="75"/>
      <c r="D110" s="69"/>
      <c r="E110" s="75"/>
      <c r="F110" s="75"/>
    </row>
    <row r="111" spans="1:6" s="252" customFormat="1" x14ac:dyDescent="0.3">
      <c r="A111" s="288"/>
      <c r="B111" s="294"/>
      <c r="C111" s="294"/>
      <c r="D111" s="77"/>
      <c r="E111" s="294"/>
      <c r="F111" s="294"/>
    </row>
  </sheetData>
  <sortState ref="A48:K69">
    <sortCondition ref="A48"/>
  </sortState>
  <mergeCells count="2">
    <mergeCell ref="D6:E6"/>
    <mergeCell ref="A7:A8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7" max="16383" man="1"/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/>
  </sheetViews>
  <sheetFormatPr defaultRowHeight="15" x14ac:dyDescent="0.3"/>
  <cols>
    <col min="1" max="1" width="86.85546875" style="67" customWidth="1"/>
    <col min="2" max="3" width="1.42578125" style="67" customWidth="1"/>
    <col min="4" max="4" width="8.7109375" style="69" customWidth="1"/>
    <col min="5" max="5" width="15.85546875" style="75" customWidth="1"/>
    <col min="6" max="6" width="1.42578125" style="75" customWidth="1"/>
    <col min="7" max="250" width="9.140625" style="67"/>
    <col min="251" max="251" width="40.42578125" style="67" customWidth="1"/>
    <col min="252" max="252" width="1.42578125" style="67" customWidth="1"/>
    <col min="253" max="253" width="18.7109375" style="67" customWidth="1"/>
    <col min="254" max="254" width="12.42578125" style="67" bestFit="1" customWidth="1"/>
    <col min="255" max="255" width="1.42578125" style="67" customWidth="1"/>
    <col min="256" max="256" width="8.7109375" style="67" customWidth="1"/>
    <col min="257" max="257" width="11.7109375" style="67" bestFit="1" customWidth="1"/>
    <col min="258" max="258" width="1.42578125" style="67" customWidth="1"/>
    <col min="259" max="259" width="19.5703125" style="67" customWidth="1"/>
    <col min="260" max="260" width="18.85546875" style="67" customWidth="1"/>
    <col min="261" max="506" width="9.140625" style="67"/>
    <col min="507" max="507" width="40.42578125" style="67" customWidth="1"/>
    <col min="508" max="508" width="1.42578125" style="67" customWidth="1"/>
    <col min="509" max="509" width="18.7109375" style="67" customWidth="1"/>
    <col min="510" max="510" width="12.42578125" style="67" bestFit="1" customWidth="1"/>
    <col min="511" max="511" width="1.42578125" style="67" customWidth="1"/>
    <col min="512" max="512" width="8.7109375" style="67" customWidth="1"/>
    <col min="513" max="513" width="11.7109375" style="67" bestFit="1" customWidth="1"/>
    <col min="514" max="514" width="1.42578125" style="67" customWidth="1"/>
    <col min="515" max="515" width="19.5703125" style="67" customWidth="1"/>
    <col min="516" max="516" width="18.85546875" style="67" customWidth="1"/>
    <col min="517" max="762" width="9.140625" style="67"/>
    <col min="763" max="763" width="40.42578125" style="67" customWidth="1"/>
    <col min="764" max="764" width="1.42578125" style="67" customWidth="1"/>
    <col min="765" max="765" width="18.7109375" style="67" customWidth="1"/>
    <col min="766" max="766" width="12.42578125" style="67" bestFit="1" customWidth="1"/>
    <col min="767" max="767" width="1.42578125" style="67" customWidth="1"/>
    <col min="768" max="768" width="8.7109375" style="67" customWidth="1"/>
    <col min="769" max="769" width="11.7109375" style="67" bestFit="1" customWidth="1"/>
    <col min="770" max="770" width="1.42578125" style="67" customWidth="1"/>
    <col min="771" max="771" width="19.5703125" style="67" customWidth="1"/>
    <col min="772" max="772" width="18.85546875" style="67" customWidth="1"/>
    <col min="773" max="1018" width="9.140625" style="67"/>
    <col min="1019" max="1019" width="40.42578125" style="67" customWidth="1"/>
    <col min="1020" max="1020" width="1.42578125" style="67" customWidth="1"/>
    <col min="1021" max="1021" width="18.7109375" style="67" customWidth="1"/>
    <col min="1022" max="1022" width="12.42578125" style="67" bestFit="1" customWidth="1"/>
    <col min="1023" max="1023" width="1.42578125" style="67" customWidth="1"/>
    <col min="1024" max="1024" width="8.7109375" style="67" customWidth="1"/>
    <col min="1025" max="1025" width="11.7109375" style="67" bestFit="1" customWidth="1"/>
    <col min="1026" max="1026" width="1.42578125" style="67" customWidth="1"/>
    <col min="1027" max="1027" width="19.5703125" style="67" customWidth="1"/>
    <col min="1028" max="1028" width="18.85546875" style="67" customWidth="1"/>
    <col min="1029" max="1274" width="9.140625" style="67"/>
    <col min="1275" max="1275" width="40.42578125" style="67" customWidth="1"/>
    <col min="1276" max="1276" width="1.42578125" style="67" customWidth="1"/>
    <col min="1277" max="1277" width="18.7109375" style="67" customWidth="1"/>
    <col min="1278" max="1278" width="12.42578125" style="67" bestFit="1" customWidth="1"/>
    <col min="1279" max="1279" width="1.42578125" style="67" customWidth="1"/>
    <col min="1280" max="1280" width="8.7109375" style="67" customWidth="1"/>
    <col min="1281" max="1281" width="11.7109375" style="67" bestFit="1" customWidth="1"/>
    <col min="1282" max="1282" width="1.42578125" style="67" customWidth="1"/>
    <col min="1283" max="1283" width="19.5703125" style="67" customWidth="1"/>
    <col min="1284" max="1284" width="18.85546875" style="67" customWidth="1"/>
    <col min="1285" max="1530" width="9.140625" style="67"/>
    <col min="1531" max="1531" width="40.42578125" style="67" customWidth="1"/>
    <col min="1532" max="1532" width="1.42578125" style="67" customWidth="1"/>
    <col min="1533" max="1533" width="18.7109375" style="67" customWidth="1"/>
    <col min="1534" max="1534" width="12.42578125" style="67" bestFit="1" customWidth="1"/>
    <col min="1535" max="1535" width="1.42578125" style="67" customWidth="1"/>
    <col min="1536" max="1536" width="8.7109375" style="67" customWidth="1"/>
    <col min="1537" max="1537" width="11.7109375" style="67" bestFit="1" customWidth="1"/>
    <col min="1538" max="1538" width="1.42578125" style="67" customWidth="1"/>
    <col min="1539" max="1539" width="19.5703125" style="67" customWidth="1"/>
    <col min="1540" max="1540" width="18.85546875" style="67" customWidth="1"/>
    <col min="1541" max="1786" width="9.140625" style="67"/>
    <col min="1787" max="1787" width="40.42578125" style="67" customWidth="1"/>
    <col min="1788" max="1788" width="1.42578125" style="67" customWidth="1"/>
    <col min="1789" max="1789" width="18.7109375" style="67" customWidth="1"/>
    <col min="1790" max="1790" width="12.42578125" style="67" bestFit="1" customWidth="1"/>
    <col min="1791" max="1791" width="1.42578125" style="67" customWidth="1"/>
    <col min="1792" max="1792" width="8.7109375" style="67" customWidth="1"/>
    <col min="1793" max="1793" width="11.7109375" style="67" bestFit="1" customWidth="1"/>
    <col min="1794" max="1794" width="1.42578125" style="67" customWidth="1"/>
    <col min="1795" max="1795" width="19.5703125" style="67" customWidth="1"/>
    <col min="1796" max="1796" width="18.85546875" style="67" customWidth="1"/>
    <col min="1797" max="2042" width="9.140625" style="67"/>
    <col min="2043" max="2043" width="40.42578125" style="67" customWidth="1"/>
    <col min="2044" max="2044" width="1.42578125" style="67" customWidth="1"/>
    <col min="2045" max="2045" width="18.7109375" style="67" customWidth="1"/>
    <col min="2046" max="2046" width="12.42578125" style="67" bestFit="1" customWidth="1"/>
    <col min="2047" max="2047" width="1.42578125" style="67" customWidth="1"/>
    <col min="2048" max="2048" width="8.7109375" style="67" customWidth="1"/>
    <col min="2049" max="2049" width="11.7109375" style="67" bestFit="1" customWidth="1"/>
    <col min="2050" max="2050" width="1.42578125" style="67" customWidth="1"/>
    <col min="2051" max="2051" width="19.5703125" style="67" customWidth="1"/>
    <col min="2052" max="2052" width="18.85546875" style="67" customWidth="1"/>
    <col min="2053" max="2298" width="9.140625" style="67"/>
    <col min="2299" max="2299" width="40.42578125" style="67" customWidth="1"/>
    <col min="2300" max="2300" width="1.42578125" style="67" customWidth="1"/>
    <col min="2301" max="2301" width="18.7109375" style="67" customWidth="1"/>
    <col min="2302" max="2302" width="12.42578125" style="67" bestFit="1" customWidth="1"/>
    <col min="2303" max="2303" width="1.42578125" style="67" customWidth="1"/>
    <col min="2304" max="2304" width="8.7109375" style="67" customWidth="1"/>
    <col min="2305" max="2305" width="11.7109375" style="67" bestFit="1" customWidth="1"/>
    <col min="2306" max="2306" width="1.42578125" style="67" customWidth="1"/>
    <col min="2307" max="2307" width="19.5703125" style="67" customWidth="1"/>
    <col min="2308" max="2308" width="18.85546875" style="67" customWidth="1"/>
    <col min="2309" max="2554" width="9.140625" style="67"/>
    <col min="2555" max="2555" width="40.42578125" style="67" customWidth="1"/>
    <col min="2556" max="2556" width="1.42578125" style="67" customWidth="1"/>
    <col min="2557" max="2557" width="18.7109375" style="67" customWidth="1"/>
    <col min="2558" max="2558" width="12.42578125" style="67" bestFit="1" customWidth="1"/>
    <col min="2559" max="2559" width="1.42578125" style="67" customWidth="1"/>
    <col min="2560" max="2560" width="8.7109375" style="67" customWidth="1"/>
    <col min="2561" max="2561" width="11.7109375" style="67" bestFit="1" customWidth="1"/>
    <col min="2562" max="2562" width="1.42578125" style="67" customWidth="1"/>
    <col min="2563" max="2563" width="19.5703125" style="67" customWidth="1"/>
    <col min="2564" max="2564" width="18.85546875" style="67" customWidth="1"/>
    <col min="2565" max="2810" width="9.140625" style="67"/>
    <col min="2811" max="2811" width="40.42578125" style="67" customWidth="1"/>
    <col min="2812" max="2812" width="1.42578125" style="67" customWidth="1"/>
    <col min="2813" max="2813" width="18.7109375" style="67" customWidth="1"/>
    <col min="2814" max="2814" width="12.42578125" style="67" bestFit="1" customWidth="1"/>
    <col min="2815" max="2815" width="1.42578125" style="67" customWidth="1"/>
    <col min="2816" max="2816" width="8.7109375" style="67" customWidth="1"/>
    <col min="2817" max="2817" width="11.7109375" style="67" bestFit="1" customWidth="1"/>
    <col min="2818" max="2818" width="1.42578125" style="67" customWidth="1"/>
    <col min="2819" max="2819" width="19.5703125" style="67" customWidth="1"/>
    <col min="2820" max="2820" width="18.85546875" style="67" customWidth="1"/>
    <col min="2821" max="3066" width="9.140625" style="67"/>
    <col min="3067" max="3067" width="40.42578125" style="67" customWidth="1"/>
    <col min="3068" max="3068" width="1.42578125" style="67" customWidth="1"/>
    <col min="3069" max="3069" width="18.7109375" style="67" customWidth="1"/>
    <col min="3070" max="3070" width="12.42578125" style="67" bestFit="1" customWidth="1"/>
    <col min="3071" max="3071" width="1.42578125" style="67" customWidth="1"/>
    <col min="3072" max="3072" width="8.7109375" style="67" customWidth="1"/>
    <col min="3073" max="3073" width="11.7109375" style="67" bestFit="1" customWidth="1"/>
    <col min="3074" max="3074" width="1.42578125" style="67" customWidth="1"/>
    <col min="3075" max="3075" width="19.5703125" style="67" customWidth="1"/>
    <col min="3076" max="3076" width="18.85546875" style="67" customWidth="1"/>
    <col min="3077" max="3322" width="9.140625" style="67"/>
    <col min="3323" max="3323" width="40.42578125" style="67" customWidth="1"/>
    <col min="3324" max="3324" width="1.42578125" style="67" customWidth="1"/>
    <col min="3325" max="3325" width="18.7109375" style="67" customWidth="1"/>
    <col min="3326" max="3326" width="12.42578125" style="67" bestFit="1" customWidth="1"/>
    <col min="3327" max="3327" width="1.42578125" style="67" customWidth="1"/>
    <col min="3328" max="3328" width="8.7109375" style="67" customWidth="1"/>
    <col min="3329" max="3329" width="11.7109375" style="67" bestFit="1" customWidth="1"/>
    <col min="3330" max="3330" width="1.42578125" style="67" customWidth="1"/>
    <col min="3331" max="3331" width="19.5703125" style="67" customWidth="1"/>
    <col min="3332" max="3332" width="18.85546875" style="67" customWidth="1"/>
    <col min="3333" max="3578" width="9.140625" style="67"/>
    <col min="3579" max="3579" width="40.42578125" style="67" customWidth="1"/>
    <col min="3580" max="3580" width="1.42578125" style="67" customWidth="1"/>
    <col min="3581" max="3581" width="18.7109375" style="67" customWidth="1"/>
    <col min="3582" max="3582" width="12.42578125" style="67" bestFit="1" customWidth="1"/>
    <col min="3583" max="3583" width="1.42578125" style="67" customWidth="1"/>
    <col min="3584" max="3584" width="8.7109375" style="67" customWidth="1"/>
    <col min="3585" max="3585" width="11.7109375" style="67" bestFit="1" customWidth="1"/>
    <col min="3586" max="3586" width="1.42578125" style="67" customWidth="1"/>
    <col min="3587" max="3587" width="19.5703125" style="67" customWidth="1"/>
    <col min="3588" max="3588" width="18.85546875" style="67" customWidth="1"/>
    <col min="3589" max="3834" width="9.140625" style="67"/>
    <col min="3835" max="3835" width="40.42578125" style="67" customWidth="1"/>
    <col min="3836" max="3836" width="1.42578125" style="67" customWidth="1"/>
    <col min="3837" max="3837" width="18.7109375" style="67" customWidth="1"/>
    <col min="3838" max="3838" width="12.42578125" style="67" bestFit="1" customWidth="1"/>
    <col min="3839" max="3839" width="1.42578125" style="67" customWidth="1"/>
    <col min="3840" max="3840" width="8.7109375" style="67" customWidth="1"/>
    <col min="3841" max="3841" width="11.7109375" style="67" bestFit="1" customWidth="1"/>
    <col min="3842" max="3842" width="1.42578125" style="67" customWidth="1"/>
    <col min="3843" max="3843" width="19.5703125" style="67" customWidth="1"/>
    <col min="3844" max="3844" width="18.85546875" style="67" customWidth="1"/>
    <col min="3845" max="4090" width="9.140625" style="67"/>
    <col min="4091" max="4091" width="40.42578125" style="67" customWidth="1"/>
    <col min="4092" max="4092" width="1.42578125" style="67" customWidth="1"/>
    <col min="4093" max="4093" width="18.7109375" style="67" customWidth="1"/>
    <col min="4094" max="4094" width="12.42578125" style="67" bestFit="1" customWidth="1"/>
    <col min="4095" max="4095" width="1.42578125" style="67" customWidth="1"/>
    <col min="4096" max="4096" width="8.7109375" style="67" customWidth="1"/>
    <col min="4097" max="4097" width="11.7109375" style="67" bestFit="1" customWidth="1"/>
    <col min="4098" max="4098" width="1.42578125" style="67" customWidth="1"/>
    <col min="4099" max="4099" width="19.5703125" style="67" customWidth="1"/>
    <col min="4100" max="4100" width="18.85546875" style="67" customWidth="1"/>
    <col min="4101" max="4346" width="9.140625" style="67"/>
    <col min="4347" max="4347" width="40.42578125" style="67" customWidth="1"/>
    <col min="4348" max="4348" width="1.42578125" style="67" customWidth="1"/>
    <col min="4349" max="4349" width="18.7109375" style="67" customWidth="1"/>
    <col min="4350" max="4350" width="12.42578125" style="67" bestFit="1" customWidth="1"/>
    <col min="4351" max="4351" width="1.42578125" style="67" customWidth="1"/>
    <col min="4352" max="4352" width="8.7109375" style="67" customWidth="1"/>
    <col min="4353" max="4353" width="11.7109375" style="67" bestFit="1" customWidth="1"/>
    <col min="4354" max="4354" width="1.42578125" style="67" customWidth="1"/>
    <col min="4355" max="4355" width="19.5703125" style="67" customWidth="1"/>
    <col min="4356" max="4356" width="18.85546875" style="67" customWidth="1"/>
    <col min="4357" max="4602" width="9.140625" style="67"/>
    <col min="4603" max="4603" width="40.42578125" style="67" customWidth="1"/>
    <col min="4604" max="4604" width="1.42578125" style="67" customWidth="1"/>
    <col min="4605" max="4605" width="18.7109375" style="67" customWidth="1"/>
    <col min="4606" max="4606" width="12.42578125" style="67" bestFit="1" customWidth="1"/>
    <col min="4607" max="4607" width="1.42578125" style="67" customWidth="1"/>
    <col min="4608" max="4608" width="8.7109375" style="67" customWidth="1"/>
    <col min="4609" max="4609" width="11.7109375" style="67" bestFit="1" customWidth="1"/>
    <col min="4610" max="4610" width="1.42578125" style="67" customWidth="1"/>
    <col min="4611" max="4611" width="19.5703125" style="67" customWidth="1"/>
    <col min="4612" max="4612" width="18.85546875" style="67" customWidth="1"/>
    <col min="4613" max="4858" width="9.140625" style="67"/>
    <col min="4859" max="4859" width="40.42578125" style="67" customWidth="1"/>
    <col min="4860" max="4860" width="1.42578125" style="67" customWidth="1"/>
    <col min="4861" max="4861" width="18.7109375" style="67" customWidth="1"/>
    <col min="4862" max="4862" width="12.42578125" style="67" bestFit="1" customWidth="1"/>
    <col min="4863" max="4863" width="1.42578125" style="67" customWidth="1"/>
    <col min="4864" max="4864" width="8.7109375" style="67" customWidth="1"/>
    <col min="4865" max="4865" width="11.7109375" style="67" bestFit="1" customWidth="1"/>
    <col min="4866" max="4866" width="1.42578125" style="67" customWidth="1"/>
    <col min="4867" max="4867" width="19.5703125" style="67" customWidth="1"/>
    <col min="4868" max="4868" width="18.85546875" style="67" customWidth="1"/>
    <col min="4869" max="5114" width="9.140625" style="67"/>
    <col min="5115" max="5115" width="40.42578125" style="67" customWidth="1"/>
    <col min="5116" max="5116" width="1.42578125" style="67" customWidth="1"/>
    <col min="5117" max="5117" width="18.7109375" style="67" customWidth="1"/>
    <col min="5118" max="5118" width="12.42578125" style="67" bestFit="1" customWidth="1"/>
    <col min="5119" max="5119" width="1.42578125" style="67" customWidth="1"/>
    <col min="5120" max="5120" width="8.7109375" style="67" customWidth="1"/>
    <col min="5121" max="5121" width="11.7109375" style="67" bestFit="1" customWidth="1"/>
    <col min="5122" max="5122" width="1.42578125" style="67" customWidth="1"/>
    <col min="5123" max="5123" width="19.5703125" style="67" customWidth="1"/>
    <col min="5124" max="5124" width="18.85546875" style="67" customWidth="1"/>
    <col min="5125" max="5370" width="9.140625" style="67"/>
    <col min="5371" max="5371" width="40.42578125" style="67" customWidth="1"/>
    <col min="5372" max="5372" width="1.42578125" style="67" customWidth="1"/>
    <col min="5373" max="5373" width="18.7109375" style="67" customWidth="1"/>
    <col min="5374" max="5374" width="12.42578125" style="67" bestFit="1" customWidth="1"/>
    <col min="5375" max="5375" width="1.42578125" style="67" customWidth="1"/>
    <col min="5376" max="5376" width="8.7109375" style="67" customWidth="1"/>
    <col min="5377" max="5377" width="11.7109375" style="67" bestFit="1" customWidth="1"/>
    <col min="5378" max="5378" width="1.42578125" style="67" customWidth="1"/>
    <col min="5379" max="5379" width="19.5703125" style="67" customWidth="1"/>
    <col min="5380" max="5380" width="18.85546875" style="67" customWidth="1"/>
    <col min="5381" max="5626" width="9.140625" style="67"/>
    <col min="5627" max="5627" width="40.42578125" style="67" customWidth="1"/>
    <col min="5628" max="5628" width="1.42578125" style="67" customWidth="1"/>
    <col min="5629" max="5629" width="18.7109375" style="67" customWidth="1"/>
    <col min="5630" max="5630" width="12.42578125" style="67" bestFit="1" customWidth="1"/>
    <col min="5631" max="5631" width="1.42578125" style="67" customWidth="1"/>
    <col min="5632" max="5632" width="8.7109375" style="67" customWidth="1"/>
    <col min="5633" max="5633" width="11.7109375" style="67" bestFit="1" customWidth="1"/>
    <col min="5634" max="5634" width="1.42578125" style="67" customWidth="1"/>
    <col min="5635" max="5635" width="19.5703125" style="67" customWidth="1"/>
    <col min="5636" max="5636" width="18.85546875" style="67" customWidth="1"/>
    <col min="5637" max="5882" width="9.140625" style="67"/>
    <col min="5883" max="5883" width="40.42578125" style="67" customWidth="1"/>
    <col min="5884" max="5884" width="1.42578125" style="67" customWidth="1"/>
    <col min="5885" max="5885" width="18.7109375" style="67" customWidth="1"/>
    <col min="5886" max="5886" width="12.42578125" style="67" bestFit="1" customWidth="1"/>
    <col min="5887" max="5887" width="1.42578125" style="67" customWidth="1"/>
    <col min="5888" max="5888" width="8.7109375" style="67" customWidth="1"/>
    <col min="5889" max="5889" width="11.7109375" style="67" bestFit="1" customWidth="1"/>
    <col min="5890" max="5890" width="1.42578125" style="67" customWidth="1"/>
    <col min="5891" max="5891" width="19.5703125" style="67" customWidth="1"/>
    <col min="5892" max="5892" width="18.85546875" style="67" customWidth="1"/>
    <col min="5893" max="6138" width="9.140625" style="67"/>
    <col min="6139" max="6139" width="40.42578125" style="67" customWidth="1"/>
    <col min="6140" max="6140" width="1.42578125" style="67" customWidth="1"/>
    <col min="6141" max="6141" width="18.7109375" style="67" customWidth="1"/>
    <col min="6142" max="6142" width="12.42578125" style="67" bestFit="1" customWidth="1"/>
    <col min="6143" max="6143" width="1.42578125" style="67" customWidth="1"/>
    <col min="6144" max="6144" width="8.7109375" style="67" customWidth="1"/>
    <col min="6145" max="6145" width="11.7109375" style="67" bestFit="1" customWidth="1"/>
    <col min="6146" max="6146" width="1.42578125" style="67" customWidth="1"/>
    <col min="6147" max="6147" width="19.5703125" style="67" customWidth="1"/>
    <col min="6148" max="6148" width="18.85546875" style="67" customWidth="1"/>
    <col min="6149" max="6394" width="9.140625" style="67"/>
    <col min="6395" max="6395" width="40.42578125" style="67" customWidth="1"/>
    <col min="6396" max="6396" width="1.42578125" style="67" customWidth="1"/>
    <col min="6397" max="6397" width="18.7109375" style="67" customWidth="1"/>
    <col min="6398" max="6398" width="12.42578125" style="67" bestFit="1" customWidth="1"/>
    <col min="6399" max="6399" width="1.42578125" style="67" customWidth="1"/>
    <col min="6400" max="6400" width="8.7109375" style="67" customWidth="1"/>
    <col min="6401" max="6401" width="11.7109375" style="67" bestFit="1" customWidth="1"/>
    <col min="6402" max="6402" width="1.42578125" style="67" customWidth="1"/>
    <col min="6403" max="6403" width="19.5703125" style="67" customWidth="1"/>
    <col min="6404" max="6404" width="18.85546875" style="67" customWidth="1"/>
    <col min="6405" max="6650" width="9.140625" style="67"/>
    <col min="6651" max="6651" width="40.42578125" style="67" customWidth="1"/>
    <col min="6652" max="6652" width="1.42578125" style="67" customWidth="1"/>
    <col min="6653" max="6653" width="18.7109375" style="67" customWidth="1"/>
    <col min="6654" max="6654" width="12.42578125" style="67" bestFit="1" customWidth="1"/>
    <col min="6655" max="6655" width="1.42578125" style="67" customWidth="1"/>
    <col min="6656" max="6656" width="8.7109375" style="67" customWidth="1"/>
    <col min="6657" max="6657" width="11.7109375" style="67" bestFit="1" customWidth="1"/>
    <col min="6658" max="6658" width="1.42578125" style="67" customWidth="1"/>
    <col min="6659" max="6659" width="19.5703125" style="67" customWidth="1"/>
    <col min="6660" max="6660" width="18.85546875" style="67" customWidth="1"/>
    <col min="6661" max="6906" width="9.140625" style="67"/>
    <col min="6907" max="6907" width="40.42578125" style="67" customWidth="1"/>
    <col min="6908" max="6908" width="1.42578125" style="67" customWidth="1"/>
    <col min="6909" max="6909" width="18.7109375" style="67" customWidth="1"/>
    <col min="6910" max="6910" width="12.42578125" style="67" bestFit="1" customWidth="1"/>
    <col min="6911" max="6911" width="1.42578125" style="67" customWidth="1"/>
    <col min="6912" max="6912" width="8.7109375" style="67" customWidth="1"/>
    <col min="6913" max="6913" width="11.7109375" style="67" bestFit="1" customWidth="1"/>
    <col min="6914" max="6914" width="1.42578125" style="67" customWidth="1"/>
    <col min="6915" max="6915" width="19.5703125" style="67" customWidth="1"/>
    <col min="6916" max="6916" width="18.85546875" style="67" customWidth="1"/>
    <col min="6917" max="7162" width="9.140625" style="67"/>
    <col min="7163" max="7163" width="40.42578125" style="67" customWidth="1"/>
    <col min="7164" max="7164" width="1.42578125" style="67" customWidth="1"/>
    <col min="7165" max="7165" width="18.7109375" style="67" customWidth="1"/>
    <col min="7166" max="7166" width="12.42578125" style="67" bestFit="1" customWidth="1"/>
    <col min="7167" max="7167" width="1.42578125" style="67" customWidth="1"/>
    <col min="7168" max="7168" width="8.7109375" style="67" customWidth="1"/>
    <col min="7169" max="7169" width="11.7109375" style="67" bestFit="1" customWidth="1"/>
    <col min="7170" max="7170" width="1.42578125" style="67" customWidth="1"/>
    <col min="7171" max="7171" width="19.5703125" style="67" customWidth="1"/>
    <col min="7172" max="7172" width="18.85546875" style="67" customWidth="1"/>
    <col min="7173" max="7418" width="9.140625" style="67"/>
    <col min="7419" max="7419" width="40.42578125" style="67" customWidth="1"/>
    <col min="7420" max="7420" width="1.42578125" style="67" customWidth="1"/>
    <col min="7421" max="7421" width="18.7109375" style="67" customWidth="1"/>
    <col min="7422" max="7422" width="12.42578125" style="67" bestFit="1" customWidth="1"/>
    <col min="7423" max="7423" width="1.42578125" style="67" customWidth="1"/>
    <col min="7424" max="7424" width="8.7109375" style="67" customWidth="1"/>
    <col min="7425" max="7425" width="11.7109375" style="67" bestFit="1" customWidth="1"/>
    <col min="7426" max="7426" width="1.42578125" style="67" customWidth="1"/>
    <col min="7427" max="7427" width="19.5703125" style="67" customWidth="1"/>
    <col min="7428" max="7428" width="18.85546875" style="67" customWidth="1"/>
    <col min="7429" max="7674" width="9.140625" style="67"/>
    <col min="7675" max="7675" width="40.42578125" style="67" customWidth="1"/>
    <col min="7676" max="7676" width="1.42578125" style="67" customWidth="1"/>
    <col min="7677" max="7677" width="18.7109375" style="67" customWidth="1"/>
    <col min="7678" max="7678" width="12.42578125" style="67" bestFit="1" customWidth="1"/>
    <col min="7679" max="7679" width="1.42578125" style="67" customWidth="1"/>
    <col min="7680" max="7680" width="8.7109375" style="67" customWidth="1"/>
    <col min="7681" max="7681" width="11.7109375" style="67" bestFit="1" customWidth="1"/>
    <col min="7682" max="7682" width="1.42578125" style="67" customWidth="1"/>
    <col min="7683" max="7683" width="19.5703125" style="67" customWidth="1"/>
    <col min="7684" max="7684" width="18.85546875" style="67" customWidth="1"/>
    <col min="7685" max="7930" width="9.140625" style="67"/>
    <col min="7931" max="7931" width="40.42578125" style="67" customWidth="1"/>
    <col min="7932" max="7932" width="1.42578125" style="67" customWidth="1"/>
    <col min="7933" max="7933" width="18.7109375" style="67" customWidth="1"/>
    <col min="7934" max="7934" width="12.42578125" style="67" bestFit="1" customWidth="1"/>
    <col min="7935" max="7935" width="1.42578125" style="67" customWidth="1"/>
    <col min="7936" max="7936" width="8.7109375" style="67" customWidth="1"/>
    <col min="7937" max="7937" width="11.7109375" style="67" bestFit="1" customWidth="1"/>
    <col min="7938" max="7938" width="1.42578125" style="67" customWidth="1"/>
    <col min="7939" max="7939" width="19.5703125" style="67" customWidth="1"/>
    <col min="7940" max="7940" width="18.85546875" style="67" customWidth="1"/>
    <col min="7941" max="8186" width="9.140625" style="67"/>
    <col min="8187" max="8187" width="40.42578125" style="67" customWidth="1"/>
    <col min="8188" max="8188" width="1.42578125" style="67" customWidth="1"/>
    <col min="8189" max="8189" width="18.7109375" style="67" customWidth="1"/>
    <col min="8190" max="8190" width="12.42578125" style="67" bestFit="1" customWidth="1"/>
    <col min="8191" max="8191" width="1.42578125" style="67" customWidth="1"/>
    <col min="8192" max="8192" width="8.7109375" style="67" customWidth="1"/>
    <col min="8193" max="8193" width="11.7109375" style="67" bestFit="1" customWidth="1"/>
    <col min="8194" max="8194" width="1.42578125" style="67" customWidth="1"/>
    <col min="8195" max="8195" width="19.5703125" style="67" customWidth="1"/>
    <col min="8196" max="8196" width="18.85546875" style="67" customWidth="1"/>
    <col min="8197" max="8442" width="9.140625" style="67"/>
    <col min="8443" max="8443" width="40.42578125" style="67" customWidth="1"/>
    <col min="8444" max="8444" width="1.42578125" style="67" customWidth="1"/>
    <col min="8445" max="8445" width="18.7109375" style="67" customWidth="1"/>
    <col min="8446" max="8446" width="12.42578125" style="67" bestFit="1" customWidth="1"/>
    <col min="8447" max="8447" width="1.42578125" style="67" customWidth="1"/>
    <col min="8448" max="8448" width="8.7109375" style="67" customWidth="1"/>
    <col min="8449" max="8449" width="11.7109375" style="67" bestFit="1" customWidth="1"/>
    <col min="8450" max="8450" width="1.42578125" style="67" customWidth="1"/>
    <col min="8451" max="8451" width="19.5703125" style="67" customWidth="1"/>
    <col min="8452" max="8452" width="18.85546875" style="67" customWidth="1"/>
    <col min="8453" max="8698" width="9.140625" style="67"/>
    <col min="8699" max="8699" width="40.42578125" style="67" customWidth="1"/>
    <col min="8700" max="8700" width="1.42578125" style="67" customWidth="1"/>
    <col min="8701" max="8701" width="18.7109375" style="67" customWidth="1"/>
    <col min="8702" max="8702" width="12.42578125" style="67" bestFit="1" customWidth="1"/>
    <col min="8703" max="8703" width="1.42578125" style="67" customWidth="1"/>
    <col min="8704" max="8704" width="8.7109375" style="67" customWidth="1"/>
    <col min="8705" max="8705" width="11.7109375" style="67" bestFit="1" customWidth="1"/>
    <col min="8706" max="8706" width="1.42578125" style="67" customWidth="1"/>
    <col min="8707" max="8707" width="19.5703125" style="67" customWidth="1"/>
    <col min="8708" max="8708" width="18.85546875" style="67" customWidth="1"/>
    <col min="8709" max="8954" width="9.140625" style="67"/>
    <col min="8955" max="8955" width="40.42578125" style="67" customWidth="1"/>
    <col min="8956" max="8956" width="1.42578125" style="67" customWidth="1"/>
    <col min="8957" max="8957" width="18.7109375" style="67" customWidth="1"/>
    <col min="8958" max="8958" width="12.42578125" style="67" bestFit="1" customWidth="1"/>
    <col min="8959" max="8959" width="1.42578125" style="67" customWidth="1"/>
    <col min="8960" max="8960" width="8.7109375" style="67" customWidth="1"/>
    <col min="8961" max="8961" width="11.7109375" style="67" bestFit="1" customWidth="1"/>
    <col min="8962" max="8962" width="1.42578125" style="67" customWidth="1"/>
    <col min="8963" max="8963" width="19.5703125" style="67" customWidth="1"/>
    <col min="8964" max="8964" width="18.85546875" style="67" customWidth="1"/>
    <col min="8965" max="9210" width="9.140625" style="67"/>
    <col min="9211" max="9211" width="40.42578125" style="67" customWidth="1"/>
    <col min="9212" max="9212" width="1.42578125" style="67" customWidth="1"/>
    <col min="9213" max="9213" width="18.7109375" style="67" customWidth="1"/>
    <col min="9214" max="9214" width="12.42578125" style="67" bestFit="1" customWidth="1"/>
    <col min="9215" max="9215" width="1.42578125" style="67" customWidth="1"/>
    <col min="9216" max="9216" width="8.7109375" style="67" customWidth="1"/>
    <col min="9217" max="9217" width="11.7109375" style="67" bestFit="1" customWidth="1"/>
    <col min="9218" max="9218" width="1.42578125" style="67" customWidth="1"/>
    <col min="9219" max="9219" width="19.5703125" style="67" customWidth="1"/>
    <col min="9220" max="9220" width="18.85546875" style="67" customWidth="1"/>
    <col min="9221" max="9466" width="9.140625" style="67"/>
    <col min="9467" max="9467" width="40.42578125" style="67" customWidth="1"/>
    <col min="9468" max="9468" width="1.42578125" style="67" customWidth="1"/>
    <col min="9469" max="9469" width="18.7109375" style="67" customWidth="1"/>
    <col min="9470" max="9470" width="12.42578125" style="67" bestFit="1" customWidth="1"/>
    <col min="9471" max="9471" width="1.42578125" style="67" customWidth="1"/>
    <col min="9472" max="9472" width="8.7109375" style="67" customWidth="1"/>
    <col min="9473" max="9473" width="11.7109375" style="67" bestFit="1" customWidth="1"/>
    <col min="9474" max="9474" width="1.42578125" style="67" customWidth="1"/>
    <col min="9475" max="9475" width="19.5703125" style="67" customWidth="1"/>
    <col min="9476" max="9476" width="18.85546875" style="67" customWidth="1"/>
    <col min="9477" max="9722" width="9.140625" style="67"/>
    <col min="9723" max="9723" width="40.42578125" style="67" customWidth="1"/>
    <col min="9724" max="9724" width="1.42578125" style="67" customWidth="1"/>
    <col min="9725" max="9725" width="18.7109375" style="67" customWidth="1"/>
    <col min="9726" max="9726" width="12.42578125" style="67" bestFit="1" customWidth="1"/>
    <col min="9727" max="9727" width="1.42578125" style="67" customWidth="1"/>
    <col min="9728" max="9728" width="8.7109375" style="67" customWidth="1"/>
    <col min="9729" max="9729" width="11.7109375" style="67" bestFit="1" customWidth="1"/>
    <col min="9730" max="9730" width="1.42578125" style="67" customWidth="1"/>
    <col min="9731" max="9731" width="19.5703125" style="67" customWidth="1"/>
    <col min="9732" max="9732" width="18.85546875" style="67" customWidth="1"/>
    <col min="9733" max="9978" width="9.140625" style="67"/>
    <col min="9979" max="9979" width="40.42578125" style="67" customWidth="1"/>
    <col min="9980" max="9980" width="1.42578125" style="67" customWidth="1"/>
    <col min="9981" max="9981" width="18.7109375" style="67" customWidth="1"/>
    <col min="9982" max="9982" width="12.42578125" style="67" bestFit="1" customWidth="1"/>
    <col min="9983" max="9983" width="1.42578125" style="67" customWidth="1"/>
    <col min="9984" max="9984" width="8.7109375" style="67" customWidth="1"/>
    <col min="9985" max="9985" width="11.7109375" style="67" bestFit="1" customWidth="1"/>
    <col min="9986" max="9986" width="1.42578125" style="67" customWidth="1"/>
    <col min="9987" max="9987" width="19.5703125" style="67" customWidth="1"/>
    <col min="9988" max="9988" width="18.85546875" style="67" customWidth="1"/>
    <col min="9989" max="10234" width="9.140625" style="67"/>
    <col min="10235" max="10235" width="40.42578125" style="67" customWidth="1"/>
    <col min="10236" max="10236" width="1.42578125" style="67" customWidth="1"/>
    <col min="10237" max="10237" width="18.7109375" style="67" customWidth="1"/>
    <col min="10238" max="10238" width="12.42578125" style="67" bestFit="1" customWidth="1"/>
    <col min="10239" max="10239" width="1.42578125" style="67" customWidth="1"/>
    <col min="10240" max="10240" width="8.7109375" style="67" customWidth="1"/>
    <col min="10241" max="10241" width="11.7109375" style="67" bestFit="1" customWidth="1"/>
    <col min="10242" max="10242" width="1.42578125" style="67" customWidth="1"/>
    <col min="10243" max="10243" width="19.5703125" style="67" customWidth="1"/>
    <col min="10244" max="10244" width="18.85546875" style="67" customWidth="1"/>
    <col min="10245" max="10490" width="9.140625" style="67"/>
    <col min="10491" max="10491" width="40.42578125" style="67" customWidth="1"/>
    <col min="10492" max="10492" width="1.42578125" style="67" customWidth="1"/>
    <col min="10493" max="10493" width="18.7109375" style="67" customWidth="1"/>
    <col min="10494" max="10494" width="12.42578125" style="67" bestFit="1" customWidth="1"/>
    <col min="10495" max="10495" width="1.42578125" style="67" customWidth="1"/>
    <col min="10496" max="10496" width="8.7109375" style="67" customWidth="1"/>
    <col min="10497" max="10497" width="11.7109375" style="67" bestFit="1" customWidth="1"/>
    <col min="10498" max="10498" width="1.42578125" style="67" customWidth="1"/>
    <col min="10499" max="10499" width="19.5703125" style="67" customWidth="1"/>
    <col min="10500" max="10500" width="18.85546875" style="67" customWidth="1"/>
    <col min="10501" max="10746" width="9.140625" style="67"/>
    <col min="10747" max="10747" width="40.42578125" style="67" customWidth="1"/>
    <col min="10748" max="10748" width="1.42578125" style="67" customWidth="1"/>
    <col min="10749" max="10749" width="18.7109375" style="67" customWidth="1"/>
    <col min="10750" max="10750" width="12.42578125" style="67" bestFit="1" customWidth="1"/>
    <col min="10751" max="10751" width="1.42578125" style="67" customWidth="1"/>
    <col min="10752" max="10752" width="8.7109375" style="67" customWidth="1"/>
    <col min="10753" max="10753" width="11.7109375" style="67" bestFit="1" customWidth="1"/>
    <col min="10754" max="10754" width="1.42578125" style="67" customWidth="1"/>
    <col min="10755" max="10755" width="19.5703125" style="67" customWidth="1"/>
    <col min="10756" max="10756" width="18.85546875" style="67" customWidth="1"/>
    <col min="10757" max="11002" width="9.140625" style="67"/>
    <col min="11003" max="11003" width="40.42578125" style="67" customWidth="1"/>
    <col min="11004" max="11004" width="1.42578125" style="67" customWidth="1"/>
    <col min="11005" max="11005" width="18.7109375" style="67" customWidth="1"/>
    <col min="11006" max="11006" width="12.42578125" style="67" bestFit="1" customWidth="1"/>
    <col min="11007" max="11007" width="1.42578125" style="67" customWidth="1"/>
    <col min="11008" max="11008" width="8.7109375" style="67" customWidth="1"/>
    <col min="11009" max="11009" width="11.7109375" style="67" bestFit="1" customWidth="1"/>
    <col min="11010" max="11010" width="1.42578125" style="67" customWidth="1"/>
    <col min="11011" max="11011" width="19.5703125" style="67" customWidth="1"/>
    <col min="11012" max="11012" width="18.85546875" style="67" customWidth="1"/>
    <col min="11013" max="11258" width="9.140625" style="67"/>
    <col min="11259" max="11259" width="40.42578125" style="67" customWidth="1"/>
    <col min="11260" max="11260" width="1.42578125" style="67" customWidth="1"/>
    <col min="11261" max="11261" width="18.7109375" style="67" customWidth="1"/>
    <col min="11262" max="11262" width="12.42578125" style="67" bestFit="1" customWidth="1"/>
    <col min="11263" max="11263" width="1.42578125" style="67" customWidth="1"/>
    <col min="11264" max="11264" width="8.7109375" style="67" customWidth="1"/>
    <col min="11265" max="11265" width="11.7109375" style="67" bestFit="1" customWidth="1"/>
    <col min="11266" max="11266" width="1.42578125" style="67" customWidth="1"/>
    <col min="11267" max="11267" width="19.5703125" style="67" customWidth="1"/>
    <col min="11268" max="11268" width="18.85546875" style="67" customWidth="1"/>
    <col min="11269" max="11514" width="9.140625" style="67"/>
    <col min="11515" max="11515" width="40.42578125" style="67" customWidth="1"/>
    <col min="11516" max="11516" width="1.42578125" style="67" customWidth="1"/>
    <col min="11517" max="11517" width="18.7109375" style="67" customWidth="1"/>
    <col min="11518" max="11518" width="12.42578125" style="67" bestFit="1" customWidth="1"/>
    <col min="11519" max="11519" width="1.42578125" style="67" customWidth="1"/>
    <col min="11520" max="11520" width="8.7109375" style="67" customWidth="1"/>
    <col min="11521" max="11521" width="11.7109375" style="67" bestFit="1" customWidth="1"/>
    <col min="11522" max="11522" width="1.42578125" style="67" customWidth="1"/>
    <col min="11523" max="11523" width="19.5703125" style="67" customWidth="1"/>
    <col min="11524" max="11524" width="18.85546875" style="67" customWidth="1"/>
    <col min="11525" max="11770" width="9.140625" style="67"/>
    <col min="11771" max="11771" width="40.42578125" style="67" customWidth="1"/>
    <col min="11772" max="11772" width="1.42578125" style="67" customWidth="1"/>
    <col min="11773" max="11773" width="18.7109375" style="67" customWidth="1"/>
    <col min="11774" max="11774" width="12.42578125" style="67" bestFit="1" customWidth="1"/>
    <col min="11775" max="11775" width="1.42578125" style="67" customWidth="1"/>
    <col min="11776" max="11776" width="8.7109375" style="67" customWidth="1"/>
    <col min="11777" max="11777" width="11.7109375" style="67" bestFit="1" customWidth="1"/>
    <col min="11778" max="11778" width="1.42578125" style="67" customWidth="1"/>
    <col min="11779" max="11779" width="19.5703125" style="67" customWidth="1"/>
    <col min="11780" max="11780" width="18.85546875" style="67" customWidth="1"/>
    <col min="11781" max="12026" width="9.140625" style="67"/>
    <col min="12027" max="12027" width="40.42578125" style="67" customWidth="1"/>
    <col min="12028" max="12028" width="1.42578125" style="67" customWidth="1"/>
    <col min="12029" max="12029" width="18.7109375" style="67" customWidth="1"/>
    <col min="12030" max="12030" width="12.42578125" style="67" bestFit="1" customWidth="1"/>
    <col min="12031" max="12031" width="1.42578125" style="67" customWidth="1"/>
    <col min="12032" max="12032" width="8.7109375" style="67" customWidth="1"/>
    <col min="12033" max="12033" width="11.7109375" style="67" bestFit="1" customWidth="1"/>
    <col min="12034" max="12034" width="1.42578125" style="67" customWidth="1"/>
    <col min="12035" max="12035" width="19.5703125" style="67" customWidth="1"/>
    <col min="12036" max="12036" width="18.85546875" style="67" customWidth="1"/>
    <col min="12037" max="12282" width="9.140625" style="67"/>
    <col min="12283" max="12283" width="40.42578125" style="67" customWidth="1"/>
    <col min="12284" max="12284" width="1.42578125" style="67" customWidth="1"/>
    <col min="12285" max="12285" width="18.7109375" style="67" customWidth="1"/>
    <col min="12286" max="12286" width="12.42578125" style="67" bestFit="1" customWidth="1"/>
    <col min="12287" max="12287" width="1.42578125" style="67" customWidth="1"/>
    <col min="12288" max="12288" width="8.7109375" style="67" customWidth="1"/>
    <col min="12289" max="12289" width="11.7109375" style="67" bestFit="1" customWidth="1"/>
    <col min="12290" max="12290" width="1.42578125" style="67" customWidth="1"/>
    <col min="12291" max="12291" width="19.5703125" style="67" customWidth="1"/>
    <col min="12292" max="12292" width="18.85546875" style="67" customWidth="1"/>
    <col min="12293" max="12538" width="9.140625" style="67"/>
    <col min="12539" max="12539" width="40.42578125" style="67" customWidth="1"/>
    <col min="12540" max="12540" width="1.42578125" style="67" customWidth="1"/>
    <col min="12541" max="12541" width="18.7109375" style="67" customWidth="1"/>
    <col min="12542" max="12542" width="12.42578125" style="67" bestFit="1" customWidth="1"/>
    <col min="12543" max="12543" width="1.42578125" style="67" customWidth="1"/>
    <col min="12544" max="12544" width="8.7109375" style="67" customWidth="1"/>
    <col min="12545" max="12545" width="11.7109375" style="67" bestFit="1" customWidth="1"/>
    <col min="12546" max="12546" width="1.42578125" style="67" customWidth="1"/>
    <col min="12547" max="12547" width="19.5703125" style="67" customWidth="1"/>
    <col min="12548" max="12548" width="18.85546875" style="67" customWidth="1"/>
    <col min="12549" max="12794" width="9.140625" style="67"/>
    <col min="12795" max="12795" width="40.42578125" style="67" customWidth="1"/>
    <col min="12796" max="12796" width="1.42578125" style="67" customWidth="1"/>
    <col min="12797" max="12797" width="18.7109375" style="67" customWidth="1"/>
    <col min="12798" max="12798" width="12.42578125" style="67" bestFit="1" customWidth="1"/>
    <col min="12799" max="12799" width="1.42578125" style="67" customWidth="1"/>
    <col min="12800" max="12800" width="8.7109375" style="67" customWidth="1"/>
    <col min="12801" max="12801" width="11.7109375" style="67" bestFit="1" customWidth="1"/>
    <col min="12802" max="12802" width="1.42578125" style="67" customWidth="1"/>
    <col min="12803" max="12803" width="19.5703125" style="67" customWidth="1"/>
    <col min="12804" max="12804" width="18.85546875" style="67" customWidth="1"/>
    <col min="12805" max="13050" width="9.140625" style="67"/>
    <col min="13051" max="13051" width="40.42578125" style="67" customWidth="1"/>
    <col min="13052" max="13052" width="1.42578125" style="67" customWidth="1"/>
    <col min="13053" max="13053" width="18.7109375" style="67" customWidth="1"/>
    <col min="13054" max="13054" width="12.42578125" style="67" bestFit="1" customWidth="1"/>
    <col min="13055" max="13055" width="1.42578125" style="67" customWidth="1"/>
    <col min="13056" max="13056" width="8.7109375" style="67" customWidth="1"/>
    <col min="13057" max="13057" width="11.7109375" style="67" bestFit="1" customWidth="1"/>
    <col min="13058" max="13058" width="1.42578125" style="67" customWidth="1"/>
    <col min="13059" max="13059" width="19.5703125" style="67" customWidth="1"/>
    <col min="13060" max="13060" width="18.85546875" style="67" customWidth="1"/>
    <col min="13061" max="13306" width="9.140625" style="67"/>
    <col min="13307" max="13307" width="40.42578125" style="67" customWidth="1"/>
    <col min="13308" max="13308" width="1.42578125" style="67" customWidth="1"/>
    <col min="13309" max="13309" width="18.7109375" style="67" customWidth="1"/>
    <col min="13310" max="13310" width="12.42578125" style="67" bestFit="1" customWidth="1"/>
    <col min="13311" max="13311" width="1.42578125" style="67" customWidth="1"/>
    <col min="13312" max="13312" width="8.7109375" style="67" customWidth="1"/>
    <col min="13313" max="13313" width="11.7109375" style="67" bestFit="1" customWidth="1"/>
    <col min="13314" max="13314" width="1.42578125" style="67" customWidth="1"/>
    <col min="13315" max="13315" width="19.5703125" style="67" customWidth="1"/>
    <col min="13316" max="13316" width="18.85546875" style="67" customWidth="1"/>
    <col min="13317" max="13562" width="9.140625" style="67"/>
    <col min="13563" max="13563" width="40.42578125" style="67" customWidth="1"/>
    <col min="13564" max="13564" width="1.42578125" style="67" customWidth="1"/>
    <col min="13565" max="13565" width="18.7109375" style="67" customWidth="1"/>
    <col min="13566" max="13566" width="12.42578125" style="67" bestFit="1" customWidth="1"/>
    <col min="13567" max="13567" width="1.42578125" style="67" customWidth="1"/>
    <col min="13568" max="13568" width="8.7109375" style="67" customWidth="1"/>
    <col min="13569" max="13569" width="11.7109375" style="67" bestFit="1" customWidth="1"/>
    <col min="13570" max="13570" width="1.42578125" style="67" customWidth="1"/>
    <col min="13571" max="13571" width="19.5703125" style="67" customWidth="1"/>
    <col min="13572" max="13572" width="18.85546875" style="67" customWidth="1"/>
    <col min="13573" max="13818" width="9.140625" style="67"/>
    <col min="13819" max="13819" width="40.42578125" style="67" customWidth="1"/>
    <col min="13820" max="13820" width="1.42578125" style="67" customWidth="1"/>
    <col min="13821" max="13821" width="18.7109375" style="67" customWidth="1"/>
    <col min="13822" max="13822" width="12.42578125" style="67" bestFit="1" customWidth="1"/>
    <col min="13823" max="13823" width="1.42578125" style="67" customWidth="1"/>
    <col min="13824" max="13824" width="8.7109375" style="67" customWidth="1"/>
    <col min="13825" max="13825" width="11.7109375" style="67" bestFit="1" customWidth="1"/>
    <col min="13826" max="13826" width="1.42578125" style="67" customWidth="1"/>
    <col min="13827" max="13827" width="19.5703125" style="67" customWidth="1"/>
    <col min="13828" max="13828" width="18.85546875" style="67" customWidth="1"/>
    <col min="13829" max="14074" width="9.140625" style="67"/>
    <col min="14075" max="14075" width="40.42578125" style="67" customWidth="1"/>
    <col min="14076" max="14076" width="1.42578125" style="67" customWidth="1"/>
    <col min="14077" max="14077" width="18.7109375" style="67" customWidth="1"/>
    <col min="14078" max="14078" width="12.42578125" style="67" bestFit="1" customWidth="1"/>
    <col min="14079" max="14079" width="1.42578125" style="67" customWidth="1"/>
    <col min="14080" max="14080" width="8.7109375" style="67" customWidth="1"/>
    <col min="14081" max="14081" width="11.7109375" style="67" bestFit="1" customWidth="1"/>
    <col min="14082" max="14082" width="1.42578125" style="67" customWidth="1"/>
    <col min="14083" max="14083" width="19.5703125" style="67" customWidth="1"/>
    <col min="14084" max="14084" width="18.85546875" style="67" customWidth="1"/>
    <col min="14085" max="14330" width="9.140625" style="67"/>
    <col min="14331" max="14331" width="40.42578125" style="67" customWidth="1"/>
    <col min="14332" max="14332" width="1.42578125" style="67" customWidth="1"/>
    <col min="14333" max="14333" width="18.7109375" style="67" customWidth="1"/>
    <col min="14334" max="14334" width="12.42578125" style="67" bestFit="1" customWidth="1"/>
    <col min="14335" max="14335" width="1.42578125" style="67" customWidth="1"/>
    <col min="14336" max="14336" width="8.7109375" style="67" customWidth="1"/>
    <col min="14337" max="14337" width="11.7109375" style="67" bestFit="1" customWidth="1"/>
    <col min="14338" max="14338" width="1.42578125" style="67" customWidth="1"/>
    <col min="14339" max="14339" width="19.5703125" style="67" customWidth="1"/>
    <col min="14340" max="14340" width="18.85546875" style="67" customWidth="1"/>
    <col min="14341" max="14586" width="9.140625" style="67"/>
    <col min="14587" max="14587" width="40.42578125" style="67" customWidth="1"/>
    <col min="14588" max="14588" width="1.42578125" style="67" customWidth="1"/>
    <col min="14589" max="14589" width="18.7109375" style="67" customWidth="1"/>
    <col min="14590" max="14590" width="12.42578125" style="67" bestFit="1" customWidth="1"/>
    <col min="14591" max="14591" width="1.42578125" style="67" customWidth="1"/>
    <col min="14592" max="14592" width="8.7109375" style="67" customWidth="1"/>
    <col min="14593" max="14593" width="11.7109375" style="67" bestFit="1" customWidth="1"/>
    <col min="14594" max="14594" width="1.42578125" style="67" customWidth="1"/>
    <col min="14595" max="14595" width="19.5703125" style="67" customWidth="1"/>
    <col min="14596" max="14596" width="18.85546875" style="67" customWidth="1"/>
    <col min="14597" max="14842" width="9.140625" style="67"/>
    <col min="14843" max="14843" width="40.42578125" style="67" customWidth="1"/>
    <col min="14844" max="14844" width="1.42578125" style="67" customWidth="1"/>
    <col min="14845" max="14845" width="18.7109375" style="67" customWidth="1"/>
    <col min="14846" max="14846" width="12.42578125" style="67" bestFit="1" customWidth="1"/>
    <col min="14847" max="14847" width="1.42578125" style="67" customWidth="1"/>
    <col min="14848" max="14848" width="8.7109375" style="67" customWidth="1"/>
    <col min="14849" max="14849" width="11.7109375" style="67" bestFit="1" customWidth="1"/>
    <col min="14850" max="14850" width="1.42578125" style="67" customWidth="1"/>
    <col min="14851" max="14851" width="19.5703125" style="67" customWidth="1"/>
    <col min="14852" max="14852" width="18.85546875" style="67" customWidth="1"/>
    <col min="14853" max="15098" width="9.140625" style="67"/>
    <col min="15099" max="15099" width="40.42578125" style="67" customWidth="1"/>
    <col min="15100" max="15100" width="1.42578125" style="67" customWidth="1"/>
    <col min="15101" max="15101" width="18.7109375" style="67" customWidth="1"/>
    <col min="15102" max="15102" width="12.42578125" style="67" bestFit="1" customWidth="1"/>
    <col min="15103" max="15103" width="1.42578125" style="67" customWidth="1"/>
    <col min="15104" max="15104" width="8.7109375" style="67" customWidth="1"/>
    <col min="15105" max="15105" width="11.7109375" style="67" bestFit="1" customWidth="1"/>
    <col min="15106" max="15106" width="1.42578125" style="67" customWidth="1"/>
    <col min="15107" max="15107" width="19.5703125" style="67" customWidth="1"/>
    <col min="15108" max="15108" width="18.85546875" style="67" customWidth="1"/>
    <col min="15109" max="15354" width="9.140625" style="67"/>
    <col min="15355" max="15355" width="40.42578125" style="67" customWidth="1"/>
    <col min="15356" max="15356" width="1.42578125" style="67" customWidth="1"/>
    <col min="15357" max="15357" width="18.7109375" style="67" customWidth="1"/>
    <col min="15358" max="15358" width="12.42578125" style="67" bestFit="1" customWidth="1"/>
    <col min="15359" max="15359" width="1.42578125" style="67" customWidth="1"/>
    <col min="15360" max="15360" width="8.7109375" style="67" customWidth="1"/>
    <col min="15361" max="15361" width="11.7109375" style="67" bestFit="1" customWidth="1"/>
    <col min="15362" max="15362" width="1.42578125" style="67" customWidth="1"/>
    <col min="15363" max="15363" width="19.5703125" style="67" customWidth="1"/>
    <col min="15364" max="15364" width="18.85546875" style="67" customWidth="1"/>
    <col min="15365" max="15610" width="9.140625" style="67"/>
    <col min="15611" max="15611" width="40.42578125" style="67" customWidth="1"/>
    <col min="15612" max="15612" width="1.42578125" style="67" customWidth="1"/>
    <col min="15613" max="15613" width="18.7109375" style="67" customWidth="1"/>
    <col min="15614" max="15614" width="12.42578125" style="67" bestFit="1" customWidth="1"/>
    <col min="15615" max="15615" width="1.42578125" style="67" customWidth="1"/>
    <col min="15616" max="15616" width="8.7109375" style="67" customWidth="1"/>
    <col min="15617" max="15617" width="11.7109375" style="67" bestFit="1" customWidth="1"/>
    <col min="15618" max="15618" width="1.42578125" style="67" customWidth="1"/>
    <col min="15619" max="15619" width="19.5703125" style="67" customWidth="1"/>
    <col min="15620" max="15620" width="18.85546875" style="67" customWidth="1"/>
    <col min="15621" max="15866" width="9.140625" style="67"/>
    <col min="15867" max="15867" width="40.42578125" style="67" customWidth="1"/>
    <col min="15868" max="15868" width="1.42578125" style="67" customWidth="1"/>
    <col min="15869" max="15869" width="18.7109375" style="67" customWidth="1"/>
    <col min="15870" max="15870" width="12.42578125" style="67" bestFit="1" customWidth="1"/>
    <col min="15871" max="15871" width="1.42578125" style="67" customWidth="1"/>
    <col min="15872" max="15872" width="8.7109375" style="67" customWidth="1"/>
    <col min="15873" max="15873" width="11.7109375" style="67" bestFit="1" customWidth="1"/>
    <col min="15874" max="15874" width="1.42578125" style="67" customWidth="1"/>
    <col min="15875" max="15875" width="19.5703125" style="67" customWidth="1"/>
    <col min="15876" max="15876" width="18.85546875" style="67" customWidth="1"/>
    <col min="15877" max="16122" width="9.140625" style="67"/>
    <col min="16123" max="16123" width="40.42578125" style="67" customWidth="1"/>
    <col min="16124" max="16124" width="1.42578125" style="67" customWidth="1"/>
    <col min="16125" max="16125" width="18.7109375" style="67" customWidth="1"/>
    <col min="16126" max="16126" width="12.42578125" style="67" bestFit="1" customWidth="1"/>
    <col min="16127" max="16127" width="1.42578125" style="67" customWidth="1"/>
    <col min="16128" max="16128" width="8.7109375" style="67" customWidth="1"/>
    <col min="16129" max="16129" width="11.7109375" style="67" bestFit="1" customWidth="1"/>
    <col min="16130" max="16130" width="1.42578125" style="67" customWidth="1"/>
    <col min="16131" max="16131" width="19.5703125" style="67" customWidth="1"/>
    <col min="16132" max="16132" width="18.85546875" style="67" customWidth="1"/>
    <col min="16133" max="16384" width="9.140625" style="67"/>
  </cols>
  <sheetData>
    <row r="1" spans="1:6" s="34" customFormat="1" ht="18" x14ac:dyDescent="0.35">
      <c r="A1" s="31" t="s">
        <v>105</v>
      </c>
      <c r="B1" s="32"/>
      <c r="C1" s="33"/>
      <c r="D1" s="33"/>
      <c r="E1" s="33"/>
      <c r="F1" s="33"/>
    </row>
    <row r="2" spans="1:6" s="34" customFormat="1" ht="18" x14ac:dyDescent="0.35">
      <c r="A2" s="4" t="s">
        <v>202</v>
      </c>
      <c r="B2" s="32"/>
      <c r="C2" s="33"/>
      <c r="D2" s="33"/>
      <c r="E2" s="33"/>
      <c r="F2" s="33"/>
    </row>
    <row r="3" spans="1:6" s="34" customFormat="1" ht="18" x14ac:dyDescent="0.35">
      <c r="A3" s="4" t="s">
        <v>203</v>
      </c>
      <c r="B3" s="32"/>
      <c r="C3" s="33"/>
      <c r="D3" s="33"/>
      <c r="E3" s="33"/>
      <c r="F3" s="33"/>
    </row>
    <row r="4" spans="1:6" s="34" customFormat="1" ht="18" x14ac:dyDescent="0.35">
      <c r="A4" s="31" t="s">
        <v>8</v>
      </c>
      <c r="B4" s="32"/>
      <c r="C4" s="33"/>
      <c r="D4" s="33"/>
      <c r="E4" s="33"/>
      <c r="F4" s="33"/>
    </row>
    <row r="6" spans="1:6" ht="15" customHeight="1" x14ac:dyDescent="0.3">
      <c r="A6" s="232"/>
      <c r="B6" s="233"/>
      <c r="C6" s="40"/>
      <c r="D6" s="306" t="s">
        <v>24</v>
      </c>
      <c r="E6" s="307"/>
      <c r="F6" s="209"/>
    </row>
    <row r="7" spans="1:6" x14ac:dyDescent="0.3">
      <c r="A7" s="234"/>
      <c r="B7" s="233"/>
      <c r="C7" s="44"/>
      <c r="D7" s="43" t="s">
        <v>26</v>
      </c>
      <c r="E7" s="45"/>
      <c r="F7" s="46"/>
    </row>
    <row r="8" spans="1:6" x14ac:dyDescent="0.3">
      <c r="A8" s="235" t="s">
        <v>106</v>
      </c>
      <c r="B8" s="181"/>
      <c r="C8" s="44"/>
      <c r="D8" s="48" t="s">
        <v>27</v>
      </c>
      <c r="E8" s="49" t="s">
        <v>28</v>
      </c>
      <c r="F8" s="46"/>
    </row>
    <row r="9" spans="1:6" s="186" customFormat="1" ht="41.25" customHeight="1" x14ac:dyDescent="0.3">
      <c r="A9" s="236" t="s">
        <v>29</v>
      </c>
      <c r="C9" s="53"/>
      <c r="D9" s="52">
        <v>11</v>
      </c>
      <c r="E9" s="187">
        <f t="shared" ref="E9:E18" si="0">D9/$D$22*100</f>
        <v>0.84615384615384615</v>
      </c>
      <c r="F9" s="237"/>
    </row>
    <row r="10" spans="1:6" s="186" customFormat="1" ht="36" customHeight="1" x14ac:dyDescent="0.3">
      <c r="A10" s="236" t="s">
        <v>31</v>
      </c>
      <c r="C10" s="53"/>
      <c r="D10" s="52">
        <v>4</v>
      </c>
      <c r="E10" s="187">
        <f t="shared" si="0"/>
        <v>0.30769230769230771</v>
      </c>
      <c r="F10" s="237"/>
    </row>
    <row r="11" spans="1:6" s="186" customFormat="1" ht="36" customHeight="1" x14ac:dyDescent="0.3">
      <c r="A11" s="236" t="s">
        <v>33</v>
      </c>
      <c r="C11" s="53"/>
      <c r="D11" s="52">
        <v>38</v>
      </c>
      <c r="E11" s="187">
        <f t="shared" si="0"/>
        <v>2.9230769230769229</v>
      </c>
      <c r="F11" s="237"/>
    </row>
    <row r="12" spans="1:6" s="186" customFormat="1" ht="36" customHeight="1" x14ac:dyDescent="0.3">
      <c r="A12" s="236" t="s">
        <v>40</v>
      </c>
      <c r="C12" s="53"/>
      <c r="D12" s="52">
        <v>31</v>
      </c>
      <c r="E12" s="187">
        <f t="shared" si="0"/>
        <v>2.3846153846153846</v>
      </c>
      <c r="F12" s="237"/>
    </row>
    <row r="13" spans="1:6" s="186" customFormat="1" ht="36" customHeight="1" x14ac:dyDescent="0.3">
      <c r="A13" s="236" t="s">
        <v>44</v>
      </c>
      <c r="C13" s="53"/>
      <c r="D13" s="52">
        <v>330</v>
      </c>
      <c r="E13" s="187">
        <f t="shared" si="0"/>
        <v>25.384615384615383</v>
      </c>
      <c r="F13" s="237"/>
    </row>
    <row r="14" spans="1:6" s="186" customFormat="1" ht="36" customHeight="1" x14ac:dyDescent="0.3">
      <c r="A14" s="236" t="s">
        <v>53</v>
      </c>
      <c r="C14" s="53"/>
      <c r="D14" s="52">
        <v>507</v>
      </c>
      <c r="E14" s="187">
        <f t="shared" si="0"/>
        <v>39</v>
      </c>
      <c r="F14" s="237"/>
    </row>
    <row r="15" spans="1:6" s="186" customFormat="1" ht="36" customHeight="1" x14ac:dyDescent="0.3">
      <c r="A15" s="236" t="s">
        <v>75</v>
      </c>
      <c r="C15" s="53"/>
      <c r="D15" s="52">
        <v>45</v>
      </c>
      <c r="E15" s="187">
        <f t="shared" si="0"/>
        <v>3.4615384615384617</v>
      </c>
      <c r="F15" s="237"/>
    </row>
    <row r="16" spans="1:6" s="186" customFormat="1" ht="36" customHeight="1" x14ac:dyDescent="0.3">
      <c r="A16" s="236" t="s">
        <v>79</v>
      </c>
      <c r="C16" s="53"/>
      <c r="D16" s="52">
        <v>33</v>
      </c>
      <c r="E16" s="187">
        <f t="shared" si="0"/>
        <v>2.5384615384615383</v>
      </c>
      <c r="F16" s="237"/>
    </row>
    <row r="17" spans="1:6" s="186" customFormat="1" ht="36" customHeight="1" x14ac:dyDescent="0.3">
      <c r="A17" s="236" t="s">
        <v>82</v>
      </c>
      <c r="C17" s="53"/>
      <c r="D17" s="52">
        <v>108</v>
      </c>
      <c r="E17" s="187">
        <f t="shared" si="0"/>
        <v>8.3076923076923084</v>
      </c>
      <c r="F17" s="237"/>
    </row>
    <row r="18" spans="1:6" s="186" customFormat="1" ht="36" customHeight="1" x14ac:dyDescent="0.3">
      <c r="A18" s="236" t="s">
        <v>86</v>
      </c>
      <c r="C18" s="53"/>
      <c r="D18" s="52">
        <v>190</v>
      </c>
      <c r="E18" s="187">
        <f t="shared" si="0"/>
        <v>14.615384615384617</v>
      </c>
      <c r="F18" s="237"/>
    </row>
    <row r="19" spans="1:6" s="186" customFormat="1" ht="36" customHeight="1" x14ac:dyDescent="0.3">
      <c r="A19" s="238" t="s">
        <v>107</v>
      </c>
      <c r="C19" s="53"/>
      <c r="D19" s="52">
        <v>1</v>
      </c>
      <c r="E19" s="187">
        <f>D19/$D$22*100</f>
        <v>7.6923076923076927E-2</v>
      </c>
      <c r="F19" s="237"/>
    </row>
    <row r="20" spans="1:6" s="186" customFormat="1" ht="41.25" customHeight="1" x14ac:dyDescent="0.3">
      <c r="A20" s="236" t="s">
        <v>208</v>
      </c>
      <c r="C20" s="53"/>
      <c r="D20" s="52">
        <v>2</v>
      </c>
      <c r="E20" s="187">
        <f>D20/$D$22*100</f>
        <v>0.15384615384615385</v>
      </c>
      <c r="F20" s="237"/>
    </row>
    <row r="21" spans="1:6" s="194" customFormat="1" x14ac:dyDescent="0.3">
      <c r="A21" s="239"/>
      <c r="C21" s="191"/>
      <c r="D21" s="190"/>
      <c r="E21" s="192"/>
      <c r="F21" s="240"/>
    </row>
    <row r="22" spans="1:6" x14ac:dyDescent="0.3">
      <c r="A22" s="234" t="s">
        <v>102</v>
      </c>
      <c r="B22" s="241"/>
      <c r="C22" s="242"/>
      <c r="D22" s="196">
        <f>SUM(D9:D20)</f>
        <v>1300</v>
      </c>
      <c r="E22" s="198">
        <f>D22/$D$22*100</f>
        <v>100</v>
      </c>
      <c r="F22" s="243"/>
    </row>
    <row r="23" spans="1:6" x14ac:dyDescent="0.3">
      <c r="A23" s="66"/>
      <c r="C23" s="69"/>
      <c r="D23" s="244"/>
      <c r="E23" s="245"/>
    </row>
    <row r="24" spans="1:6" ht="15.75" x14ac:dyDescent="0.35">
      <c r="A24" s="246"/>
      <c r="B24" s="246"/>
      <c r="C24" s="246"/>
      <c r="D24" s="77"/>
      <c r="E24" s="79"/>
      <c r="F24" s="247"/>
    </row>
    <row r="25" spans="1:6" ht="15.75" x14ac:dyDescent="0.35">
      <c r="A25" s="74" t="s">
        <v>257</v>
      </c>
      <c r="C25" s="69"/>
    </row>
    <row r="26" spans="1:6" s="82" customFormat="1" ht="18" x14ac:dyDescent="0.35">
      <c r="A26" s="76"/>
      <c r="B26" s="76"/>
      <c r="C26" s="78"/>
      <c r="D26" s="77"/>
      <c r="E26" s="80"/>
      <c r="F26" s="80"/>
    </row>
  </sheetData>
  <mergeCells count="1">
    <mergeCell ref="D6:E6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/>
  </sheetViews>
  <sheetFormatPr defaultRowHeight="15" x14ac:dyDescent="0.3"/>
  <cols>
    <col min="1" max="1" width="79.140625" style="211" customWidth="1"/>
    <col min="2" max="3" width="1.42578125" style="211" customWidth="1"/>
    <col min="4" max="4" width="15" style="177" customWidth="1"/>
    <col min="5" max="5" width="15" style="178" customWidth="1"/>
    <col min="6" max="6" width="1.42578125" style="231" customWidth="1"/>
    <col min="7" max="242" width="9.140625" style="211"/>
    <col min="243" max="243" width="68.5703125" style="211" customWidth="1"/>
    <col min="244" max="244" width="1.42578125" style="211" customWidth="1"/>
    <col min="245" max="245" width="18.5703125" style="211" customWidth="1"/>
    <col min="246" max="246" width="15.5703125" style="211" customWidth="1"/>
    <col min="247" max="247" width="1.42578125" style="211" customWidth="1"/>
    <col min="248" max="248" width="7.42578125" style="211" customWidth="1"/>
    <col min="249" max="249" width="11.7109375" style="211" bestFit="1" customWidth="1"/>
    <col min="250" max="250" width="1.42578125" style="211" customWidth="1"/>
    <col min="251" max="251" width="18.85546875" style="211" customWidth="1"/>
    <col min="252" max="252" width="14.5703125" style="211" customWidth="1"/>
    <col min="253" max="498" width="9.140625" style="211"/>
    <col min="499" max="499" width="68.5703125" style="211" customWidth="1"/>
    <col min="500" max="500" width="1.42578125" style="211" customWidth="1"/>
    <col min="501" max="501" width="18.5703125" style="211" customWidth="1"/>
    <col min="502" max="502" width="15.5703125" style="211" customWidth="1"/>
    <col min="503" max="503" width="1.42578125" style="211" customWidth="1"/>
    <col min="504" max="504" width="7.42578125" style="211" customWidth="1"/>
    <col min="505" max="505" width="11.7109375" style="211" bestFit="1" customWidth="1"/>
    <col min="506" max="506" width="1.42578125" style="211" customWidth="1"/>
    <col min="507" max="507" width="18.85546875" style="211" customWidth="1"/>
    <col min="508" max="508" width="14.5703125" style="211" customWidth="1"/>
    <col min="509" max="754" width="9.140625" style="211"/>
    <col min="755" max="755" width="68.5703125" style="211" customWidth="1"/>
    <col min="756" max="756" width="1.42578125" style="211" customWidth="1"/>
    <col min="757" max="757" width="18.5703125" style="211" customWidth="1"/>
    <col min="758" max="758" width="15.5703125" style="211" customWidth="1"/>
    <col min="759" max="759" width="1.42578125" style="211" customWidth="1"/>
    <col min="760" max="760" width="7.42578125" style="211" customWidth="1"/>
    <col min="761" max="761" width="11.7109375" style="211" bestFit="1" customWidth="1"/>
    <col min="762" max="762" width="1.42578125" style="211" customWidth="1"/>
    <col min="763" max="763" width="18.85546875" style="211" customWidth="1"/>
    <col min="764" max="764" width="14.5703125" style="211" customWidth="1"/>
    <col min="765" max="1010" width="9.140625" style="211"/>
    <col min="1011" max="1011" width="68.5703125" style="211" customWidth="1"/>
    <col min="1012" max="1012" width="1.42578125" style="211" customWidth="1"/>
    <col min="1013" max="1013" width="18.5703125" style="211" customWidth="1"/>
    <col min="1014" max="1014" width="15.5703125" style="211" customWidth="1"/>
    <col min="1015" max="1015" width="1.42578125" style="211" customWidth="1"/>
    <col min="1016" max="1016" width="7.42578125" style="211" customWidth="1"/>
    <col min="1017" max="1017" width="11.7109375" style="211" bestFit="1" customWidth="1"/>
    <col min="1018" max="1018" width="1.42578125" style="211" customWidth="1"/>
    <col min="1019" max="1019" width="18.85546875" style="211" customWidth="1"/>
    <col min="1020" max="1020" width="14.5703125" style="211" customWidth="1"/>
    <col min="1021" max="1266" width="9.140625" style="211"/>
    <col min="1267" max="1267" width="68.5703125" style="211" customWidth="1"/>
    <col min="1268" max="1268" width="1.42578125" style="211" customWidth="1"/>
    <col min="1269" max="1269" width="18.5703125" style="211" customWidth="1"/>
    <col min="1270" max="1270" width="15.5703125" style="211" customWidth="1"/>
    <col min="1271" max="1271" width="1.42578125" style="211" customWidth="1"/>
    <col min="1272" max="1272" width="7.42578125" style="211" customWidth="1"/>
    <col min="1273" max="1273" width="11.7109375" style="211" bestFit="1" customWidth="1"/>
    <col min="1274" max="1274" width="1.42578125" style="211" customWidth="1"/>
    <col min="1275" max="1275" width="18.85546875" style="211" customWidth="1"/>
    <col min="1276" max="1276" width="14.5703125" style="211" customWidth="1"/>
    <col min="1277" max="1522" width="9.140625" style="211"/>
    <col min="1523" max="1523" width="68.5703125" style="211" customWidth="1"/>
    <col min="1524" max="1524" width="1.42578125" style="211" customWidth="1"/>
    <col min="1525" max="1525" width="18.5703125" style="211" customWidth="1"/>
    <col min="1526" max="1526" width="15.5703125" style="211" customWidth="1"/>
    <col min="1527" max="1527" width="1.42578125" style="211" customWidth="1"/>
    <col min="1528" max="1528" width="7.42578125" style="211" customWidth="1"/>
    <col min="1529" max="1529" width="11.7109375" style="211" bestFit="1" customWidth="1"/>
    <col min="1530" max="1530" width="1.42578125" style="211" customWidth="1"/>
    <col min="1531" max="1531" width="18.85546875" style="211" customWidth="1"/>
    <col min="1532" max="1532" width="14.5703125" style="211" customWidth="1"/>
    <col min="1533" max="1778" width="9.140625" style="211"/>
    <col min="1779" max="1779" width="68.5703125" style="211" customWidth="1"/>
    <col min="1780" max="1780" width="1.42578125" style="211" customWidth="1"/>
    <col min="1781" max="1781" width="18.5703125" style="211" customWidth="1"/>
    <col min="1782" max="1782" width="15.5703125" style="211" customWidth="1"/>
    <col min="1783" max="1783" width="1.42578125" style="211" customWidth="1"/>
    <col min="1784" max="1784" width="7.42578125" style="211" customWidth="1"/>
    <col min="1785" max="1785" width="11.7109375" style="211" bestFit="1" customWidth="1"/>
    <col min="1786" max="1786" width="1.42578125" style="211" customWidth="1"/>
    <col min="1787" max="1787" width="18.85546875" style="211" customWidth="1"/>
    <col min="1788" max="1788" width="14.5703125" style="211" customWidth="1"/>
    <col min="1789" max="2034" width="9.140625" style="211"/>
    <col min="2035" max="2035" width="68.5703125" style="211" customWidth="1"/>
    <col min="2036" max="2036" width="1.42578125" style="211" customWidth="1"/>
    <col min="2037" max="2037" width="18.5703125" style="211" customWidth="1"/>
    <col min="2038" max="2038" width="15.5703125" style="211" customWidth="1"/>
    <col min="2039" max="2039" width="1.42578125" style="211" customWidth="1"/>
    <col min="2040" max="2040" width="7.42578125" style="211" customWidth="1"/>
    <col min="2041" max="2041" width="11.7109375" style="211" bestFit="1" customWidth="1"/>
    <col min="2042" max="2042" width="1.42578125" style="211" customWidth="1"/>
    <col min="2043" max="2043" width="18.85546875" style="211" customWidth="1"/>
    <col min="2044" max="2044" width="14.5703125" style="211" customWidth="1"/>
    <col min="2045" max="2290" width="9.140625" style="211"/>
    <col min="2291" max="2291" width="68.5703125" style="211" customWidth="1"/>
    <col min="2292" max="2292" width="1.42578125" style="211" customWidth="1"/>
    <col min="2293" max="2293" width="18.5703125" style="211" customWidth="1"/>
    <col min="2294" max="2294" width="15.5703125" style="211" customWidth="1"/>
    <col min="2295" max="2295" width="1.42578125" style="211" customWidth="1"/>
    <col min="2296" max="2296" width="7.42578125" style="211" customWidth="1"/>
    <col min="2297" max="2297" width="11.7109375" style="211" bestFit="1" customWidth="1"/>
    <col min="2298" max="2298" width="1.42578125" style="211" customWidth="1"/>
    <col min="2299" max="2299" width="18.85546875" style="211" customWidth="1"/>
    <col min="2300" max="2300" width="14.5703125" style="211" customWidth="1"/>
    <col min="2301" max="2546" width="9.140625" style="211"/>
    <col min="2547" max="2547" width="68.5703125" style="211" customWidth="1"/>
    <col min="2548" max="2548" width="1.42578125" style="211" customWidth="1"/>
    <col min="2549" max="2549" width="18.5703125" style="211" customWidth="1"/>
    <col min="2550" max="2550" width="15.5703125" style="211" customWidth="1"/>
    <col min="2551" max="2551" width="1.42578125" style="211" customWidth="1"/>
    <col min="2552" max="2552" width="7.42578125" style="211" customWidth="1"/>
    <col min="2553" max="2553" width="11.7109375" style="211" bestFit="1" customWidth="1"/>
    <col min="2554" max="2554" width="1.42578125" style="211" customWidth="1"/>
    <col min="2555" max="2555" width="18.85546875" style="211" customWidth="1"/>
    <col min="2556" max="2556" width="14.5703125" style="211" customWidth="1"/>
    <col min="2557" max="2802" width="9.140625" style="211"/>
    <col min="2803" max="2803" width="68.5703125" style="211" customWidth="1"/>
    <col min="2804" max="2804" width="1.42578125" style="211" customWidth="1"/>
    <col min="2805" max="2805" width="18.5703125" style="211" customWidth="1"/>
    <col min="2806" max="2806" width="15.5703125" style="211" customWidth="1"/>
    <col min="2807" max="2807" width="1.42578125" style="211" customWidth="1"/>
    <col min="2808" max="2808" width="7.42578125" style="211" customWidth="1"/>
    <col min="2809" max="2809" width="11.7109375" style="211" bestFit="1" customWidth="1"/>
    <col min="2810" max="2810" width="1.42578125" style="211" customWidth="1"/>
    <col min="2811" max="2811" width="18.85546875" style="211" customWidth="1"/>
    <col min="2812" max="2812" width="14.5703125" style="211" customWidth="1"/>
    <col min="2813" max="3058" width="9.140625" style="211"/>
    <col min="3059" max="3059" width="68.5703125" style="211" customWidth="1"/>
    <col min="3060" max="3060" width="1.42578125" style="211" customWidth="1"/>
    <col min="3061" max="3061" width="18.5703125" style="211" customWidth="1"/>
    <col min="3062" max="3062" width="15.5703125" style="211" customWidth="1"/>
    <col min="3063" max="3063" width="1.42578125" style="211" customWidth="1"/>
    <col min="3064" max="3064" width="7.42578125" style="211" customWidth="1"/>
    <col min="3065" max="3065" width="11.7109375" style="211" bestFit="1" customWidth="1"/>
    <col min="3066" max="3066" width="1.42578125" style="211" customWidth="1"/>
    <col min="3067" max="3067" width="18.85546875" style="211" customWidth="1"/>
    <col min="3068" max="3068" width="14.5703125" style="211" customWidth="1"/>
    <col min="3069" max="3314" width="9.140625" style="211"/>
    <col min="3315" max="3315" width="68.5703125" style="211" customWidth="1"/>
    <col min="3316" max="3316" width="1.42578125" style="211" customWidth="1"/>
    <col min="3317" max="3317" width="18.5703125" style="211" customWidth="1"/>
    <col min="3318" max="3318" width="15.5703125" style="211" customWidth="1"/>
    <col min="3319" max="3319" width="1.42578125" style="211" customWidth="1"/>
    <col min="3320" max="3320" width="7.42578125" style="211" customWidth="1"/>
    <col min="3321" max="3321" width="11.7109375" style="211" bestFit="1" customWidth="1"/>
    <col min="3322" max="3322" width="1.42578125" style="211" customWidth="1"/>
    <col min="3323" max="3323" width="18.85546875" style="211" customWidth="1"/>
    <col min="3324" max="3324" width="14.5703125" style="211" customWidth="1"/>
    <col min="3325" max="3570" width="9.140625" style="211"/>
    <col min="3571" max="3571" width="68.5703125" style="211" customWidth="1"/>
    <col min="3572" max="3572" width="1.42578125" style="211" customWidth="1"/>
    <col min="3573" max="3573" width="18.5703125" style="211" customWidth="1"/>
    <col min="3574" max="3574" width="15.5703125" style="211" customWidth="1"/>
    <col min="3575" max="3575" width="1.42578125" style="211" customWidth="1"/>
    <col min="3576" max="3576" width="7.42578125" style="211" customWidth="1"/>
    <col min="3577" max="3577" width="11.7109375" style="211" bestFit="1" customWidth="1"/>
    <col min="3578" max="3578" width="1.42578125" style="211" customWidth="1"/>
    <col min="3579" max="3579" width="18.85546875" style="211" customWidth="1"/>
    <col min="3580" max="3580" width="14.5703125" style="211" customWidth="1"/>
    <col min="3581" max="3826" width="9.140625" style="211"/>
    <col min="3827" max="3827" width="68.5703125" style="211" customWidth="1"/>
    <col min="3828" max="3828" width="1.42578125" style="211" customWidth="1"/>
    <col min="3829" max="3829" width="18.5703125" style="211" customWidth="1"/>
    <col min="3830" max="3830" width="15.5703125" style="211" customWidth="1"/>
    <col min="3831" max="3831" width="1.42578125" style="211" customWidth="1"/>
    <col min="3832" max="3832" width="7.42578125" style="211" customWidth="1"/>
    <col min="3833" max="3833" width="11.7109375" style="211" bestFit="1" customWidth="1"/>
    <col min="3834" max="3834" width="1.42578125" style="211" customWidth="1"/>
    <col min="3835" max="3835" width="18.85546875" style="211" customWidth="1"/>
    <col min="3836" max="3836" width="14.5703125" style="211" customWidth="1"/>
    <col min="3837" max="4082" width="9.140625" style="211"/>
    <col min="4083" max="4083" width="68.5703125" style="211" customWidth="1"/>
    <col min="4084" max="4084" width="1.42578125" style="211" customWidth="1"/>
    <col min="4085" max="4085" width="18.5703125" style="211" customWidth="1"/>
    <col min="4086" max="4086" width="15.5703125" style="211" customWidth="1"/>
    <col min="4087" max="4087" width="1.42578125" style="211" customWidth="1"/>
    <col min="4088" max="4088" width="7.42578125" style="211" customWidth="1"/>
    <col min="4089" max="4089" width="11.7109375" style="211" bestFit="1" customWidth="1"/>
    <col min="4090" max="4090" width="1.42578125" style="211" customWidth="1"/>
    <col min="4091" max="4091" width="18.85546875" style="211" customWidth="1"/>
    <col min="4092" max="4092" width="14.5703125" style="211" customWidth="1"/>
    <col min="4093" max="4338" width="9.140625" style="211"/>
    <col min="4339" max="4339" width="68.5703125" style="211" customWidth="1"/>
    <col min="4340" max="4340" width="1.42578125" style="211" customWidth="1"/>
    <col min="4341" max="4341" width="18.5703125" style="211" customWidth="1"/>
    <col min="4342" max="4342" width="15.5703125" style="211" customWidth="1"/>
    <col min="4343" max="4343" width="1.42578125" style="211" customWidth="1"/>
    <col min="4344" max="4344" width="7.42578125" style="211" customWidth="1"/>
    <col min="4345" max="4345" width="11.7109375" style="211" bestFit="1" customWidth="1"/>
    <col min="4346" max="4346" width="1.42578125" style="211" customWidth="1"/>
    <col min="4347" max="4347" width="18.85546875" style="211" customWidth="1"/>
    <col min="4348" max="4348" width="14.5703125" style="211" customWidth="1"/>
    <col min="4349" max="4594" width="9.140625" style="211"/>
    <col min="4595" max="4595" width="68.5703125" style="211" customWidth="1"/>
    <col min="4596" max="4596" width="1.42578125" style="211" customWidth="1"/>
    <col min="4597" max="4597" width="18.5703125" style="211" customWidth="1"/>
    <col min="4598" max="4598" width="15.5703125" style="211" customWidth="1"/>
    <col min="4599" max="4599" width="1.42578125" style="211" customWidth="1"/>
    <col min="4600" max="4600" width="7.42578125" style="211" customWidth="1"/>
    <col min="4601" max="4601" width="11.7109375" style="211" bestFit="1" customWidth="1"/>
    <col min="4602" max="4602" width="1.42578125" style="211" customWidth="1"/>
    <col min="4603" max="4603" width="18.85546875" style="211" customWidth="1"/>
    <col min="4604" max="4604" width="14.5703125" style="211" customWidth="1"/>
    <col min="4605" max="4850" width="9.140625" style="211"/>
    <col min="4851" max="4851" width="68.5703125" style="211" customWidth="1"/>
    <col min="4852" max="4852" width="1.42578125" style="211" customWidth="1"/>
    <col min="4853" max="4853" width="18.5703125" style="211" customWidth="1"/>
    <col min="4854" max="4854" width="15.5703125" style="211" customWidth="1"/>
    <col min="4855" max="4855" width="1.42578125" style="211" customWidth="1"/>
    <col min="4856" max="4856" width="7.42578125" style="211" customWidth="1"/>
    <col min="4857" max="4857" width="11.7109375" style="211" bestFit="1" customWidth="1"/>
    <col min="4858" max="4858" width="1.42578125" style="211" customWidth="1"/>
    <col min="4859" max="4859" width="18.85546875" style="211" customWidth="1"/>
    <col min="4860" max="4860" width="14.5703125" style="211" customWidth="1"/>
    <col min="4861" max="5106" width="9.140625" style="211"/>
    <col min="5107" max="5107" width="68.5703125" style="211" customWidth="1"/>
    <col min="5108" max="5108" width="1.42578125" style="211" customWidth="1"/>
    <col min="5109" max="5109" width="18.5703125" style="211" customWidth="1"/>
    <col min="5110" max="5110" width="15.5703125" style="211" customWidth="1"/>
    <col min="5111" max="5111" width="1.42578125" style="211" customWidth="1"/>
    <col min="5112" max="5112" width="7.42578125" style="211" customWidth="1"/>
    <col min="5113" max="5113" width="11.7109375" style="211" bestFit="1" customWidth="1"/>
    <col min="5114" max="5114" width="1.42578125" style="211" customWidth="1"/>
    <col min="5115" max="5115" width="18.85546875" style="211" customWidth="1"/>
    <col min="5116" max="5116" width="14.5703125" style="211" customWidth="1"/>
    <col min="5117" max="5362" width="9.140625" style="211"/>
    <col min="5363" max="5363" width="68.5703125" style="211" customWidth="1"/>
    <col min="5364" max="5364" width="1.42578125" style="211" customWidth="1"/>
    <col min="5365" max="5365" width="18.5703125" style="211" customWidth="1"/>
    <col min="5366" max="5366" width="15.5703125" style="211" customWidth="1"/>
    <col min="5367" max="5367" width="1.42578125" style="211" customWidth="1"/>
    <col min="5368" max="5368" width="7.42578125" style="211" customWidth="1"/>
    <col min="5369" max="5369" width="11.7109375" style="211" bestFit="1" customWidth="1"/>
    <col min="5370" max="5370" width="1.42578125" style="211" customWidth="1"/>
    <col min="5371" max="5371" width="18.85546875" style="211" customWidth="1"/>
    <col min="5372" max="5372" width="14.5703125" style="211" customWidth="1"/>
    <col min="5373" max="5618" width="9.140625" style="211"/>
    <col min="5619" max="5619" width="68.5703125" style="211" customWidth="1"/>
    <col min="5620" max="5620" width="1.42578125" style="211" customWidth="1"/>
    <col min="5621" max="5621" width="18.5703125" style="211" customWidth="1"/>
    <col min="5622" max="5622" width="15.5703125" style="211" customWidth="1"/>
    <col min="5623" max="5623" width="1.42578125" style="211" customWidth="1"/>
    <col min="5624" max="5624" width="7.42578125" style="211" customWidth="1"/>
    <col min="5625" max="5625" width="11.7109375" style="211" bestFit="1" customWidth="1"/>
    <col min="5626" max="5626" width="1.42578125" style="211" customWidth="1"/>
    <col min="5627" max="5627" width="18.85546875" style="211" customWidth="1"/>
    <col min="5628" max="5628" width="14.5703125" style="211" customWidth="1"/>
    <col min="5629" max="5874" width="9.140625" style="211"/>
    <col min="5875" max="5875" width="68.5703125" style="211" customWidth="1"/>
    <col min="5876" max="5876" width="1.42578125" style="211" customWidth="1"/>
    <col min="5877" max="5877" width="18.5703125" style="211" customWidth="1"/>
    <col min="5878" max="5878" width="15.5703125" style="211" customWidth="1"/>
    <col min="5879" max="5879" width="1.42578125" style="211" customWidth="1"/>
    <col min="5880" max="5880" width="7.42578125" style="211" customWidth="1"/>
    <col min="5881" max="5881" width="11.7109375" style="211" bestFit="1" customWidth="1"/>
    <col min="5882" max="5882" width="1.42578125" style="211" customWidth="1"/>
    <col min="5883" max="5883" width="18.85546875" style="211" customWidth="1"/>
    <col min="5884" max="5884" width="14.5703125" style="211" customWidth="1"/>
    <col min="5885" max="6130" width="9.140625" style="211"/>
    <col min="6131" max="6131" width="68.5703125" style="211" customWidth="1"/>
    <col min="6132" max="6132" width="1.42578125" style="211" customWidth="1"/>
    <col min="6133" max="6133" width="18.5703125" style="211" customWidth="1"/>
    <col min="6134" max="6134" width="15.5703125" style="211" customWidth="1"/>
    <col min="6135" max="6135" width="1.42578125" style="211" customWidth="1"/>
    <col min="6136" max="6136" width="7.42578125" style="211" customWidth="1"/>
    <col min="6137" max="6137" width="11.7109375" style="211" bestFit="1" customWidth="1"/>
    <col min="6138" max="6138" width="1.42578125" style="211" customWidth="1"/>
    <col min="6139" max="6139" width="18.85546875" style="211" customWidth="1"/>
    <col min="6140" max="6140" width="14.5703125" style="211" customWidth="1"/>
    <col min="6141" max="6386" width="9.140625" style="211"/>
    <col min="6387" max="6387" width="68.5703125" style="211" customWidth="1"/>
    <col min="6388" max="6388" width="1.42578125" style="211" customWidth="1"/>
    <col min="6389" max="6389" width="18.5703125" style="211" customWidth="1"/>
    <col min="6390" max="6390" width="15.5703125" style="211" customWidth="1"/>
    <col min="6391" max="6391" width="1.42578125" style="211" customWidth="1"/>
    <col min="6392" max="6392" width="7.42578125" style="211" customWidth="1"/>
    <col min="6393" max="6393" width="11.7109375" style="211" bestFit="1" customWidth="1"/>
    <col min="6394" max="6394" width="1.42578125" style="211" customWidth="1"/>
    <col min="6395" max="6395" width="18.85546875" style="211" customWidth="1"/>
    <col min="6396" max="6396" width="14.5703125" style="211" customWidth="1"/>
    <col min="6397" max="6642" width="9.140625" style="211"/>
    <col min="6643" max="6643" width="68.5703125" style="211" customWidth="1"/>
    <col min="6644" max="6644" width="1.42578125" style="211" customWidth="1"/>
    <col min="6645" max="6645" width="18.5703125" style="211" customWidth="1"/>
    <col min="6646" max="6646" width="15.5703125" style="211" customWidth="1"/>
    <col min="6647" max="6647" width="1.42578125" style="211" customWidth="1"/>
    <col min="6648" max="6648" width="7.42578125" style="211" customWidth="1"/>
    <col min="6649" max="6649" width="11.7109375" style="211" bestFit="1" customWidth="1"/>
    <col min="6650" max="6650" width="1.42578125" style="211" customWidth="1"/>
    <col min="6651" max="6651" width="18.85546875" style="211" customWidth="1"/>
    <col min="6652" max="6652" width="14.5703125" style="211" customWidth="1"/>
    <col min="6653" max="6898" width="9.140625" style="211"/>
    <col min="6899" max="6899" width="68.5703125" style="211" customWidth="1"/>
    <col min="6900" max="6900" width="1.42578125" style="211" customWidth="1"/>
    <col min="6901" max="6901" width="18.5703125" style="211" customWidth="1"/>
    <col min="6902" max="6902" width="15.5703125" style="211" customWidth="1"/>
    <col min="6903" max="6903" width="1.42578125" style="211" customWidth="1"/>
    <col min="6904" max="6904" width="7.42578125" style="211" customWidth="1"/>
    <col min="6905" max="6905" width="11.7109375" style="211" bestFit="1" customWidth="1"/>
    <col min="6906" max="6906" width="1.42578125" style="211" customWidth="1"/>
    <col min="6907" max="6907" width="18.85546875" style="211" customWidth="1"/>
    <col min="6908" max="6908" width="14.5703125" style="211" customWidth="1"/>
    <col min="6909" max="7154" width="9.140625" style="211"/>
    <col min="7155" max="7155" width="68.5703125" style="211" customWidth="1"/>
    <col min="7156" max="7156" width="1.42578125" style="211" customWidth="1"/>
    <col min="7157" max="7157" width="18.5703125" style="211" customWidth="1"/>
    <col min="7158" max="7158" width="15.5703125" style="211" customWidth="1"/>
    <col min="7159" max="7159" width="1.42578125" style="211" customWidth="1"/>
    <col min="7160" max="7160" width="7.42578125" style="211" customWidth="1"/>
    <col min="7161" max="7161" width="11.7109375" style="211" bestFit="1" customWidth="1"/>
    <col min="7162" max="7162" width="1.42578125" style="211" customWidth="1"/>
    <col min="7163" max="7163" width="18.85546875" style="211" customWidth="1"/>
    <col min="7164" max="7164" width="14.5703125" style="211" customWidth="1"/>
    <col min="7165" max="7410" width="9.140625" style="211"/>
    <col min="7411" max="7411" width="68.5703125" style="211" customWidth="1"/>
    <col min="7412" max="7412" width="1.42578125" style="211" customWidth="1"/>
    <col min="7413" max="7413" width="18.5703125" style="211" customWidth="1"/>
    <col min="7414" max="7414" width="15.5703125" style="211" customWidth="1"/>
    <col min="7415" max="7415" width="1.42578125" style="211" customWidth="1"/>
    <col min="7416" max="7416" width="7.42578125" style="211" customWidth="1"/>
    <col min="7417" max="7417" width="11.7109375" style="211" bestFit="1" customWidth="1"/>
    <col min="7418" max="7418" width="1.42578125" style="211" customWidth="1"/>
    <col min="7419" max="7419" width="18.85546875" style="211" customWidth="1"/>
    <col min="7420" max="7420" width="14.5703125" style="211" customWidth="1"/>
    <col min="7421" max="7666" width="9.140625" style="211"/>
    <col min="7667" max="7667" width="68.5703125" style="211" customWidth="1"/>
    <col min="7668" max="7668" width="1.42578125" style="211" customWidth="1"/>
    <col min="7669" max="7669" width="18.5703125" style="211" customWidth="1"/>
    <col min="7670" max="7670" width="15.5703125" style="211" customWidth="1"/>
    <col min="7671" max="7671" width="1.42578125" style="211" customWidth="1"/>
    <col min="7672" max="7672" width="7.42578125" style="211" customWidth="1"/>
    <col min="7673" max="7673" width="11.7109375" style="211" bestFit="1" customWidth="1"/>
    <col min="7674" max="7674" width="1.42578125" style="211" customWidth="1"/>
    <col min="7675" max="7675" width="18.85546875" style="211" customWidth="1"/>
    <col min="7676" max="7676" width="14.5703125" style="211" customWidth="1"/>
    <col min="7677" max="7922" width="9.140625" style="211"/>
    <col min="7923" max="7923" width="68.5703125" style="211" customWidth="1"/>
    <col min="7924" max="7924" width="1.42578125" style="211" customWidth="1"/>
    <col min="7925" max="7925" width="18.5703125" style="211" customWidth="1"/>
    <col min="7926" max="7926" width="15.5703125" style="211" customWidth="1"/>
    <col min="7927" max="7927" width="1.42578125" style="211" customWidth="1"/>
    <col min="7928" max="7928" width="7.42578125" style="211" customWidth="1"/>
    <col min="7929" max="7929" width="11.7109375" style="211" bestFit="1" customWidth="1"/>
    <col min="7930" max="7930" width="1.42578125" style="211" customWidth="1"/>
    <col min="7931" max="7931" width="18.85546875" style="211" customWidth="1"/>
    <col min="7932" max="7932" width="14.5703125" style="211" customWidth="1"/>
    <col min="7933" max="8178" width="9.140625" style="211"/>
    <col min="8179" max="8179" width="68.5703125" style="211" customWidth="1"/>
    <col min="8180" max="8180" width="1.42578125" style="211" customWidth="1"/>
    <col min="8181" max="8181" width="18.5703125" style="211" customWidth="1"/>
    <col min="8182" max="8182" width="15.5703125" style="211" customWidth="1"/>
    <col min="8183" max="8183" width="1.42578125" style="211" customWidth="1"/>
    <col min="8184" max="8184" width="7.42578125" style="211" customWidth="1"/>
    <col min="8185" max="8185" width="11.7109375" style="211" bestFit="1" customWidth="1"/>
    <col min="8186" max="8186" width="1.42578125" style="211" customWidth="1"/>
    <col min="8187" max="8187" width="18.85546875" style="211" customWidth="1"/>
    <col min="8188" max="8188" width="14.5703125" style="211" customWidth="1"/>
    <col min="8189" max="8434" width="9.140625" style="211"/>
    <col min="8435" max="8435" width="68.5703125" style="211" customWidth="1"/>
    <col min="8436" max="8436" width="1.42578125" style="211" customWidth="1"/>
    <col min="8437" max="8437" width="18.5703125" style="211" customWidth="1"/>
    <col min="8438" max="8438" width="15.5703125" style="211" customWidth="1"/>
    <col min="8439" max="8439" width="1.42578125" style="211" customWidth="1"/>
    <col min="8440" max="8440" width="7.42578125" style="211" customWidth="1"/>
    <col min="8441" max="8441" width="11.7109375" style="211" bestFit="1" customWidth="1"/>
    <col min="8442" max="8442" width="1.42578125" style="211" customWidth="1"/>
    <col min="8443" max="8443" width="18.85546875" style="211" customWidth="1"/>
    <col min="8444" max="8444" width="14.5703125" style="211" customWidth="1"/>
    <col min="8445" max="8690" width="9.140625" style="211"/>
    <col min="8691" max="8691" width="68.5703125" style="211" customWidth="1"/>
    <col min="8692" max="8692" width="1.42578125" style="211" customWidth="1"/>
    <col min="8693" max="8693" width="18.5703125" style="211" customWidth="1"/>
    <col min="8694" max="8694" width="15.5703125" style="211" customWidth="1"/>
    <col min="8695" max="8695" width="1.42578125" style="211" customWidth="1"/>
    <col min="8696" max="8696" width="7.42578125" style="211" customWidth="1"/>
    <col min="8697" max="8697" width="11.7109375" style="211" bestFit="1" customWidth="1"/>
    <col min="8698" max="8698" width="1.42578125" style="211" customWidth="1"/>
    <col min="8699" max="8699" width="18.85546875" style="211" customWidth="1"/>
    <col min="8700" max="8700" width="14.5703125" style="211" customWidth="1"/>
    <col min="8701" max="8946" width="9.140625" style="211"/>
    <col min="8947" max="8947" width="68.5703125" style="211" customWidth="1"/>
    <col min="8948" max="8948" width="1.42578125" style="211" customWidth="1"/>
    <col min="8949" max="8949" width="18.5703125" style="211" customWidth="1"/>
    <col min="8950" max="8950" width="15.5703125" style="211" customWidth="1"/>
    <col min="8951" max="8951" width="1.42578125" style="211" customWidth="1"/>
    <col min="8952" max="8952" width="7.42578125" style="211" customWidth="1"/>
    <col min="8953" max="8953" width="11.7109375" style="211" bestFit="1" customWidth="1"/>
    <col min="8954" max="8954" width="1.42578125" style="211" customWidth="1"/>
    <col min="8955" max="8955" width="18.85546875" style="211" customWidth="1"/>
    <col min="8956" max="8956" width="14.5703125" style="211" customWidth="1"/>
    <col min="8957" max="9202" width="9.140625" style="211"/>
    <col min="9203" max="9203" width="68.5703125" style="211" customWidth="1"/>
    <col min="9204" max="9204" width="1.42578125" style="211" customWidth="1"/>
    <col min="9205" max="9205" width="18.5703125" style="211" customWidth="1"/>
    <col min="9206" max="9206" width="15.5703125" style="211" customWidth="1"/>
    <col min="9207" max="9207" width="1.42578125" style="211" customWidth="1"/>
    <col min="9208" max="9208" width="7.42578125" style="211" customWidth="1"/>
    <col min="9209" max="9209" width="11.7109375" style="211" bestFit="1" customWidth="1"/>
    <col min="9210" max="9210" width="1.42578125" style="211" customWidth="1"/>
    <col min="9211" max="9211" width="18.85546875" style="211" customWidth="1"/>
    <col min="9212" max="9212" width="14.5703125" style="211" customWidth="1"/>
    <col min="9213" max="9458" width="9.140625" style="211"/>
    <col min="9459" max="9459" width="68.5703125" style="211" customWidth="1"/>
    <col min="9460" max="9460" width="1.42578125" style="211" customWidth="1"/>
    <col min="9461" max="9461" width="18.5703125" style="211" customWidth="1"/>
    <col min="9462" max="9462" width="15.5703125" style="211" customWidth="1"/>
    <col min="9463" max="9463" width="1.42578125" style="211" customWidth="1"/>
    <col min="9464" max="9464" width="7.42578125" style="211" customWidth="1"/>
    <col min="9465" max="9465" width="11.7109375" style="211" bestFit="1" customWidth="1"/>
    <col min="9466" max="9466" width="1.42578125" style="211" customWidth="1"/>
    <col min="9467" max="9467" width="18.85546875" style="211" customWidth="1"/>
    <col min="9468" max="9468" width="14.5703125" style="211" customWidth="1"/>
    <col min="9469" max="9714" width="9.140625" style="211"/>
    <col min="9715" max="9715" width="68.5703125" style="211" customWidth="1"/>
    <col min="9716" max="9716" width="1.42578125" style="211" customWidth="1"/>
    <col min="9717" max="9717" width="18.5703125" style="211" customWidth="1"/>
    <col min="9718" max="9718" width="15.5703125" style="211" customWidth="1"/>
    <col min="9719" max="9719" width="1.42578125" style="211" customWidth="1"/>
    <col min="9720" max="9720" width="7.42578125" style="211" customWidth="1"/>
    <col min="9721" max="9721" width="11.7109375" style="211" bestFit="1" customWidth="1"/>
    <col min="9722" max="9722" width="1.42578125" style="211" customWidth="1"/>
    <col min="9723" max="9723" width="18.85546875" style="211" customWidth="1"/>
    <col min="9724" max="9724" width="14.5703125" style="211" customWidth="1"/>
    <col min="9725" max="9970" width="9.140625" style="211"/>
    <col min="9971" max="9971" width="68.5703125" style="211" customWidth="1"/>
    <col min="9972" max="9972" width="1.42578125" style="211" customWidth="1"/>
    <col min="9973" max="9973" width="18.5703125" style="211" customWidth="1"/>
    <col min="9974" max="9974" width="15.5703125" style="211" customWidth="1"/>
    <col min="9975" max="9975" width="1.42578125" style="211" customWidth="1"/>
    <col min="9976" max="9976" width="7.42578125" style="211" customWidth="1"/>
    <col min="9977" max="9977" width="11.7109375" style="211" bestFit="1" customWidth="1"/>
    <col min="9978" max="9978" width="1.42578125" style="211" customWidth="1"/>
    <col min="9979" max="9979" width="18.85546875" style="211" customWidth="1"/>
    <col min="9980" max="9980" width="14.5703125" style="211" customWidth="1"/>
    <col min="9981" max="10226" width="9.140625" style="211"/>
    <col min="10227" max="10227" width="68.5703125" style="211" customWidth="1"/>
    <col min="10228" max="10228" width="1.42578125" style="211" customWidth="1"/>
    <col min="10229" max="10229" width="18.5703125" style="211" customWidth="1"/>
    <col min="10230" max="10230" width="15.5703125" style="211" customWidth="1"/>
    <col min="10231" max="10231" width="1.42578125" style="211" customWidth="1"/>
    <col min="10232" max="10232" width="7.42578125" style="211" customWidth="1"/>
    <col min="10233" max="10233" width="11.7109375" style="211" bestFit="1" customWidth="1"/>
    <col min="10234" max="10234" width="1.42578125" style="211" customWidth="1"/>
    <col min="10235" max="10235" width="18.85546875" style="211" customWidth="1"/>
    <col min="10236" max="10236" width="14.5703125" style="211" customWidth="1"/>
    <col min="10237" max="10482" width="9.140625" style="211"/>
    <col min="10483" max="10483" width="68.5703125" style="211" customWidth="1"/>
    <col min="10484" max="10484" width="1.42578125" style="211" customWidth="1"/>
    <col min="10485" max="10485" width="18.5703125" style="211" customWidth="1"/>
    <col min="10486" max="10486" width="15.5703125" style="211" customWidth="1"/>
    <col min="10487" max="10487" width="1.42578125" style="211" customWidth="1"/>
    <col min="10488" max="10488" width="7.42578125" style="211" customWidth="1"/>
    <col min="10489" max="10489" width="11.7109375" style="211" bestFit="1" customWidth="1"/>
    <col min="10490" max="10490" width="1.42578125" style="211" customWidth="1"/>
    <col min="10491" max="10491" width="18.85546875" style="211" customWidth="1"/>
    <col min="10492" max="10492" width="14.5703125" style="211" customWidth="1"/>
    <col min="10493" max="10738" width="9.140625" style="211"/>
    <col min="10739" max="10739" width="68.5703125" style="211" customWidth="1"/>
    <col min="10740" max="10740" width="1.42578125" style="211" customWidth="1"/>
    <col min="10741" max="10741" width="18.5703125" style="211" customWidth="1"/>
    <col min="10742" max="10742" width="15.5703125" style="211" customWidth="1"/>
    <col min="10743" max="10743" width="1.42578125" style="211" customWidth="1"/>
    <col min="10744" max="10744" width="7.42578125" style="211" customWidth="1"/>
    <col min="10745" max="10745" width="11.7109375" style="211" bestFit="1" customWidth="1"/>
    <col min="10746" max="10746" width="1.42578125" style="211" customWidth="1"/>
    <col min="10747" max="10747" width="18.85546875" style="211" customWidth="1"/>
    <col min="10748" max="10748" width="14.5703125" style="211" customWidth="1"/>
    <col min="10749" max="10994" width="9.140625" style="211"/>
    <col min="10995" max="10995" width="68.5703125" style="211" customWidth="1"/>
    <col min="10996" max="10996" width="1.42578125" style="211" customWidth="1"/>
    <col min="10997" max="10997" width="18.5703125" style="211" customWidth="1"/>
    <col min="10998" max="10998" width="15.5703125" style="211" customWidth="1"/>
    <col min="10999" max="10999" width="1.42578125" style="211" customWidth="1"/>
    <col min="11000" max="11000" width="7.42578125" style="211" customWidth="1"/>
    <col min="11001" max="11001" width="11.7109375" style="211" bestFit="1" customWidth="1"/>
    <col min="11002" max="11002" width="1.42578125" style="211" customWidth="1"/>
    <col min="11003" max="11003" width="18.85546875" style="211" customWidth="1"/>
    <col min="11004" max="11004" width="14.5703125" style="211" customWidth="1"/>
    <col min="11005" max="11250" width="9.140625" style="211"/>
    <col min="11251" max="11251" width="68.5703125" style="211" customWidth="1"/>
    <col min="11252" max="11252" width="1.42578125" style="211" customWidth="1"/>
    <col min="11253" max="11253" width="18.5703125" style="211" customWidth="1"/>
    <col min="11254" max="11254" width="15.5703125" style="211" customWidth="1"/>
    <col min="11255" max="11255" width="1.42578125" style="211" customWidth="1"/>
    <col min="11256" max="11256" width="7.42578125" style="211" customWidth="1"/>
    <col min="11257" max="11257" width="11.7109375" style="211" bestFit="1" customWidth="1"/>
    <col min="11258" max="11258" width="1.42578125" style="211" customWidth="1"/>
    <col min="11259" max="11259" width="18.85546875" style="211" customWidth="1"/>
    <col min="11260" max="11260" width="14.5703125" style="211" customWidth="1"/>
    <col min="11261" max="11506" width="9.140625" style="211"/>
    <col min="11507" max="11507" width="68.5703125" style="211" customWidth="1"/>
    <col min="11508" max="11508" width="1.42578125" style="211" customWidth="1"/>
    <col min="11509" max="11509" width="18.5703125" style="211" customWidth="1"/>
    <col min="11510" max="11510" width="15.5703125" style="211" customWidth="1"/>
    <col min="11511" max="11511" width="1.42578125" style="211" customWidth="1"/>
    <col min="11512" max="11512" width="7.42578125" style="211" customWidth="1"/>
    <col min="11513" max="11513" width="11.7109375" style="211" bestFit="1" customWidth="1"/>
    <col min="11514" max="11514" width="1.42578125" style="211" customWidth="1"/>
    <col min="11515" max="11515" width="18.85546875" style="211" customWidth="1"/>
    <col min="11516" max="11516" width="14.5703125" style="211" customWidth="1"/>
    <col min="11517" max="11762" width="9.140625" style="211"/>
    <col min="11763" max="11763" width="68.5703125" style="211" customWidth="1"/>
    <col min="11764" max="11764" width="1.42578125" style="211" customWidth="1"/>
    <col min="11765" max="11765" width="18.5703125" style="211" customWidth="1"/>
    <col min="11766" max="11766" width="15.5703125" style="211" customWidth="1"/>
    <col min="11767" max="11767" width="1.42578125" style="211" customWidth="1"/>
    <col min="11768" max="11768" width="7.42578125" style="211" customWidth="1"/>
    <col min="11769" max="11769" width="11.7109375" style="211" bestFit="1" customWidth="1"/>
    <col min="11770" max="11770" width="1.42578125" style="211" customWidth="1"/>
    <col min="11771" max="11771" width="18.85546875" style="211" customWidth="1"/>
    <col min="11772" max="11772" width="14.5703125" style="211" customWidth="1"/>
    <col min="11773" max="12018" width="9.140625" style="211"/>
    <col min="12019" max="12019" width="68.5703125" style="211" customWidth="1"/>
    <col min="12020" max="12020" width="1.42578125" style="211" customWidth="1"/>
    <col min="12021" max="12021" width="18.5703125" style="211" customWidth="1"/>
    <col min="12022" max="12022" width="15.5703125" style="211" customWidth="1"/>
    <col min="12023" max="12023" width="1.42578125" style="211" customWidth="1"/>
    <col min="12024" max="12024" width="7.42578125" style="211" customWidth="1"/>
    <col min="12025" max="12025" width="11.7109375" style="211" bestFit="1" customWidth="1"/>
    <col min="12026" max="12026" width="1.42578125" style="211" customWidth="1"/>
    <col min="12027" max="12027" width="18.85546875" style="211" customWidth="1"/>
    <col min="12028" max="12028" width="14.5703125" style="211" customWidth="1"/>
    <col min="12029" max="12274" width="9.140625" style="211"/>
    <col min="12275" max="12275" width="68.5703125" style="211" customWidth="1"/>
    <col min="12276" max="12276" width="1.42578125" style="211" customWidth="1"/>
    <col min="12277" max="12277" width="18.5703125" style="211" customWidth="1"/>
    <col min="12278" max="12278" width="15.5703125" style="211" customWidth="1"/>
    <col min="12279" max="12279" width="1.42578125" style="211" customWidth="1"/>
    <col min="12280" max="12280" width="7.42578125" style="211" customWidth="1"/>
    <col min="12281" max="12281" width="11.7109375" style="211" bestFit="1" customWidth="1"/>
    <col min="12282" max="12282" width="1.42578125" style="211" customWidth="1"/>
    <col min="12283" max="12283" width="18.85546875" style="211" customWidth="1"/>
    <col min="12284" max="12284" width="14.5703125" style="211" customWidth="1"/>
    <col min="12285" max="12530" width="9.140625" style="211"/>
    <col min="12531" max="12531" width="68.5703125" style="211" customWidth="1"/>
    <col min="12532" max="12532" width="1.42578125" style="211" customWidth="1"/>
    <col min="12533" max="12533" width="18.5703125" style="211" customWidth="1"/>
    <col min="12534" max="12534" width="15.5703125" style="211" customWidth="1"/>
    <col min="12535" max="12535" width="1.42578125" style="211" customWidth="1"/>
    <col min="12536" max="12536" width="7.42578125" style="211" customWidth="1"/>
    <col min="12537" max="12537" width="11.7109375" style="211" bestFit="1" customWidth="1"/>
    <col min="12538" max="12538" width="1.42578125" style="211" customWidth="1"/>
    <col min="12539" max="12539" width="18.85546875" style="211" customWidth="1"/>
    <col min="12540" max="12540" width="14.5703125" style="211" customWidth="1"/>
    <col min="12541" max="12786" width="9.140625" style="211"/>
    <col min="12787" max="12787" width="68.5703125" style="211" customWidth="1"/>
    <col min="12788" max="12788" width="1.42578125" style="211" customWidth="1"/>
    <col min="12789" max="12789" width="18.5703125" style="211" customWidth="1"/>
    <col min="12790" max="12790" width="15.5703125" style="211" customWidth="1"/>
    <col min="12791" max="12791" width="1.42578125" style="211" customWidth="1"/>
    <col min="12792" max="12792" width="7.42578125" style="211" customWidth="1"/>
    <col min="12793" max="12793" width="11.7109375" style="211" bestFit="1" customWidth="1"/>
    <col min="12794" max="12794" width="1.42578125" style="211" customWidth="1"/>
    <col min="12795" max="12795" width="18.85546875" style="211" customWidth="1"/>
    <col min="12796" max="12796" width="14.5703125" style="211" customWidth="1"/>
    <col min="12797" max="13042" width="9.140625" style="211"/>
    <col min="13043" max="13043" width="68.5703125" style="211" customWidth="1"/>
    <col min="13044" max="13044" width="1.42578125" style="211" customWidth="1"/>
    <col min="13045" max="13045" width="18.5703125" style="211" customWidth="1"/>
    <col min="13046" max="13046" width="15.5703125" style="211" customWidth="1"/>
    <col min="13047" max="13047" width="1.42578125" style="211" customWidth="1"/>
    <col min="13048" max="13048" width="7.42578125" style="211" customWidth="1"/>
    <col min="13049" max="13049" width="11.7109375" style="211" bestFit="1" customWidth="1"/>
    <col min="13050" max="13050" width="1.42578125" style="211" customWidth="1"/>
    <col min="13051" max="13051" width="18.85546875" style="211" customWidth="1"/>
    <col min="13052" max="13052" width="14.5703125" style="211" customWidth="1"/>
    <col min="13053" max="13298" width="9.140625" style="211"/>
    <col min="13299" max="13299" width="68.5703125" style="211" customWidth="1"/>
    <col min="13300" max="13300" width="1.42578125" style="211" customWidth="1"/>
    <col min="13301" max="13301" width="18.5703125" style="211" customWidth="1"/>
    <col min="13302" max="13302" width="15.5703125" style="211" customWidth="1"/>
    <col min="13303" max="13303" width="1.42578125" style="211" customWidth="1"/>
    <col min="13304" max="13304" width="7.42578125" style="211" customWidth="1"/>
    <col min="13305" max="13305" width="11.7109375" style="211" bestFit="1" customWidth="1"/>
    <col min="13306" max="13306" width="1.42578125" style="211" customWidth="1"/>
    <col min="13307" max="13307" width="18.85546875" style="211" customWidth="1"/>
    <col min="13308" max="13308" width="14.5703125" style="211" customWidth="1"/>
    <col min="13309" max="13554" width="9.140625" style="211"/>
    <col min="13555" max="13555" width="68.5703125" style="211" customWidth="1"/>
    <col min="13556" max="13556" width="1.42578125" style="211" customWidth="1"/>
    <col min="13557" max="13557" width="18.5703125" style="211" customWidth="1"/>
    <col min="13558" max="13558" width="15.5703125" style="211" customWidth="1"/>
    <col min="13559" max="13559" width="1.42578125" style="211" customWidth="1"/>
    <col min="13560" max="13560" width="7.42578125" style="211" customWidth="1"/>
    <col min="13561" max="13561" width="11.7109375" style="211" bestFit="1" customWidth="1"/>
    <col min="13562" max="13562" width="1.42578125" style="211" customWidth="1"/>
    <col min="13563" max="13563" width="18.85546875" style="211" customWidth="1"/>
    <col min="13564" max="13564" width="14.5703125" style="211" customWidth="1"/>
    <col min="13565" max="13810" width="9.140625" style="211"/>
    <col min="13811" max="13811" width="68.5703125" style="211" customWidth="1"/>
    <col min="13812" max="13812" width="1.42578125" style="211" customWidth="1"/>
    <col min="13813" max="13813" width="18.5703125" style="211" customWidth="1"/>
    <col min="13814" max="13814" width="15.5703125" style="211" customWidth="1"/>
    <col min="13815" max="13815" width="1.42578125" style="211" customWidth="1"/>
    <col min="13816" max="13816" width="7.42578125" style="211" customWidth="1"/>
    <col min="13817" max="13817" width="11.7109375" style="211" bestFit="1" customWidth="1"/>
    <col min="13818" max="13818" width="1.42578125" style="211" customWidth="1"/>
    <col min="13819" max="13819" width="18.85546875" style="211" customWidth="1"/>
    <col min="13820" max="13820" width="14.5703125" style="211" customWidth="1"/>
    <col min="13821" max="14066" width="9.140625" style="211"/>
    <col min="14067" max="14067" width="68.5703125" style="211" customWidth="1"/>
    <col min="14068" max="14068" width="1.42578125" style="211" customWidth="1"/>
    <col min="14069" max="14069" width="18.5703125" style="211" customWidth="1"/>
    <col min="14070" max="14070" width="15.5703125" style="211" customWidth="1"/>
    <col min="14071" max="14071" width="1.42578125" style="211" customWidth="1"/>
    <col min="14072" max="14072" width="7.42578125" style="211" customWidth="1"/>
    <col min="14073" max="14073" width="11.7109375" style="211" bestFit="1" customWidth="1"/>
    <col min="14074" max="14074" width="1.42578125" style="211" customWidth="1"/>
    <col min="14075" max="14075" width="18.85546875" style="211" customWidth="1"/>
    <col min="14076" max="14076" width="14.5703125" style="211" customWidth="1"/>
    <col min="14077" max="14322" width="9.140625" style="211"/>
    <col min="14323" max="14323" width="68.5703125" style="211" customWidth="1"/>
    <col min="14324" max="14324" width="1.42578125" style="211" customWidth="1"/>
    <col min="14325" max="14325" width="18.5703125" style="211" customWidth="1"/>
    <col min="14326" max="14326" width="15.5703125" style="211" customWidth="1"/>
    <col min="14327" max="14327" width="1.42578125" style="211" customWidth="1"/>
    <col min="14328" max="14328" width="7.42578125" style="211" customWidth="1"/>
    <col min="14329" max="14329" width="11.7109375" style="211" bestFit="1" customWidth="1"/>
    <col min="14330" max="14330" width="1.42578125" style="211" customWidth="1"/>
    <col min="14331" max="14331" width="18.85546875" style="211" customWidth="1"/>
    <col min="14332" max="14332" width="14.5703125" style="211" customWidth="1"/>
    <col min="14333" max="14578" width="9.140625" style="211"/>
    <col min="14579" max="14579" width="68.5703125" style="211" customWidth="1"/>
    <col min="14580" max="14580" width="1.42578125" style="211" customWidth="1"/>
    <col min="14581" max="14581" width="18.5703125" style="211" customWidth="1"/>
    <col min="14582" max="14582" width="15.5703125" style="211" customWidth="1"/>
    <col min="14583" max="14583" width="1.42578125" style="211" customWidth="1"/>
    <col min="14584" max="14584" width="7.42578125" style="211" customWidth="1"/>
    <col min="14585" max="14585" width="11.7109375" style="211" bestFit="1" customWidth="1"/>
    <col min="14586" max="14586" width="1.42578125" style="211" customWidth="1"/>
    <col min="14587" max="14587" width="18.85546875" style="211" customWidth="1"/>
    <col min="14588" max="14588" width="14.5703125" style="211" customWidth="1"/>
    <col min="14589" max="14834" width="9.140625" style="211"/>
    <col min="14835" max="14835" width="68.5703125" style="211" customWidth="1"/>
    <col min="14836" max="14836" width="1.42578125" style="211" customWidth="1"/>
    <col min="14837" max="14837" width="18.5703125" style="211" customWidth="1"/>
    <col min="14838" max="14838" width="15.5703125" style="211" customWidth="1"/>
    <col min="14839" max="14839" width="1.42578125" style="211" customWidth="1"/>
    <col min="14840" max="14840" width="7.42578125" style="211" customWidth="1"/>
    <col min="14841" max="14841" width="11.7109375" style="211" bestFit="1" customWidth="1"/>
    <col min="14842" max="14842" width="1.42578125" style="211" customWidth="1"/>
    <col min="14843" max="14843" width="18.85546875" style="211" customWidth="1"/>
    <col min="14844" max="14844" width="14.5703125" style="211" customWidth="1"/>
    <col min="14845" max="15090" width="9.140625" style="211"/>
    <col min="15091" max="15091" width="68.5703125" style="211" customWidth="1"/>
    <col min="15092" max="15092" width="1.42578125" style="211" customWidth="1"/>
    <col min="15093" max="15093" width="18.5703125" style="211" customWidth="1"/>
    <col min="15094" max="15094" width="15.5703125" style="211" customWidth="1"/>
    <col min="15095" max="15095" width="1.42578125" style="211" customWidth="1"/>
    <col min="15096" max="15096" width="7.42578125" style="211" customWidth="1"/>
    <col min="15097" max="15097" width="11.7109375" style="211" bestFit="1" customWidth="1"/>
    <col min="15098" max="15098" width="1.42578125" style="211" customWidth="1"/>
    <col min="15099" max="15099" width="18.85546875" style="211" customWidth="1"/>
    <col min="15100" max="15100" width="14.5703125" style="211" customWidth="1"/>
    <col min="15101" max="15346" width="9.140625" style="211"/>
    <col min="15347" max="15347" width="68.5703125" style="211" customWidth="1"/>
    <col min="15348" max="15348" width="1.42578125" style="211" customWidth="1"/>
    <col min="15349" max="15349" width="18.5703125" style="211" customWidth="1"/>
    <col min="15350" max="15350" width="15.5703125" style="211" customWidth="1"/>
    <col min="15351" max="15351" width="1.42578125" style="211" customWidth="1"/>
    <col min="15352" max="15352" width="7.42578125" style="211" customWidth="1"/>
    <col min="15353" max="15353" width="11.7109375" style="211" bestFit="1" customWidth="1"/>
    <col min="15354" max="15354" width="1.42578125" style="211" customWidth="1"/>
    <col min="15355" max="15355" width="18.85546875" style="211" customWidth="1"/>
    <col min="15356" max="15356" width="14.5703125" style="211" customWidth="1"/>
    <col min="15357" max="15602" width="9.140625" style="211"/>
    <col min="15603" max="15603" width="68.5703125" style="211" customWidth="1"/>
    <col min="15604" max="15604" width="1.42578125" style="211" customWidth="1"/>
    <col min="15605" max="15605" width="18.5703125" style="211" customWidth="1"/>
    <col min="15606" max="15606" width="15.5703125" style="211" customWidth="1"/>
    <col min="15607" max="15607" width="1.42578125" style="211" customWidth="1"/>
    <col min="15608" max="15608" width="7.42578125" style="211" customWidth="1"/>
    <col min="15609" max="15609" width="11.7109375" style="211" bestFit="1" customWidth="1"/>
    <col min="15610" max="15610" width="1.42578125" style="211" customWidth="1"/>
    <col min="15611" max="15611" width="18.85546875" style="211" customWidth="1"/>
    <col min="15612" max="15612" width="14.5703125" style="211" customWidth="1"/>
    <col min="15613" max="15858" width="9.140625" style="211"/>
    <col min="15859" max="15859" width="68.5703125" style="211" customWidth="1"/>
    <col min="15860" max="15860" width="1.42578125" style="211" customWidth="1"/>
    <col min="15861" max="15861" width="18.5703125" style="211" customWidth="1"/>
    <col min="15862" max="15862" width="15.5703125" style="211" customWidth="1"/>
    <col min="15863" max="15863" width="1.42578125" style="211" customWidth="1"/>
    <col min="15864" max="15864" width="7.42578125" style="211" customWidth="1"/>
    <col min="15865" max="15865" width="11.7109375" style="211" bestFit="1" customWidth="1"/>
    <col min="15866" max="15866" width="1.42578125" style="211" customWidth="1"/>
    <col min="15867" max="15867" width="18.85546875" style="211" customWidth="1"/>
    <col min="15868" max="15868" width="14.5703125" style="211" customWidth="1"/>
    <col min="15869" max="16114" width="9.140625" style="211"/>
    <col min="16115" max="16115" width="68.5703125" style="211" customWidth="1"/>
    <col min="16116" max="16116" width="1.42578125" style="211" customWidth="1"/>
    <col min="16117" max="16117" width="18.5703125" style="211" customWidth="1"/>
    <col min="16118" max="16118" width="15.5703125" style="211" customWidth="1"/>
    <col min="16119" max="16119" width="1.42578125" style="211" customWidth="1"/>
    <col min="16120" max="16120" width="7.42578125" style="211" customWidth="1"/>
    <col min="16121" max="16121" width="11.7109375" style="211" bestFit="1" customWidth="1"/>
    <col min="16122" max="16122" width="1.42578125" style="211" customWidth="1"/>
    <col min="16123" max="16123" width="18.85546875" style="211" customWidth="1"/>
    <col min="16124" max="16124" width="14.5703125" style="211" customWidth="1"/>
    <col min="16125" max="16384" width="9.140625" style="211"/>
  </cols>
  <sheetData>
    <row r="1" spans="1:6" s="34" customFormat="1" ht="18" x14ac:dyDescent="0.35">
      <c r="A1" s="31" t="s">
        <v>108</v>
      </c>
      <c r="B1" s="32"/>
      <c r="C1" s="33"/>
      <c r="D1" s="33"/>
      <c r="E1" s="33"/>
      <c r="F1" s="33"/>
    </row>
    <row r="2" spans="1:6" s="34" customFormat="1" ht="18" x14ac:dyDescent="0.35">
      <c r="A2" s="4" t="s">
        <v>202</v>
      </c>
      <c r="B2" s="32"/>
      <c r="C2" s="33"/>
      <c r="D2" s="33"/>
      <c r="E2" s="33"/>
      <c r="F2" s="33"/>
    </row>
    <row r="3" spans="1:6" s="34" customFormat="1" ht="18" x14ac:dyDescent="0.35">
      <c r="A3" s="4" t="s">
        <v>203</v>
      </c>
      <c r="B3" s="32"/>
      <c r="C3" s="33"/>
      <c r="D3" s="33"/>
      <c r="E3" s="33"/>
      <c r="F3" s="33"/>
    </row>
    <row r="4" spans="1:6" s="34" customFormat="1" ht="18" x14ac:dyDescent="0.35">
      <c r="A4" s="31" t="s">
        <v>10</v>
      </c>
      <c r="B4" s="32"/>
      <c r="C4" s="33"/>
      <c r="D4" s="33"/>
      <c r="E4" s="33"/>
      <c r="F4" s="33"/>
    </row>
    <row r="5" spans="1:6" s="207" customFormat="1" x14ac:dyDescent="0.3">
      <c r="A5" s="205"/>
      <c r="B5" s="205"/>
      <c r="C5" s="35"/>
      <c r="D5" s="36"/>
      <c r="E5" s="37"/>
      <c r="F5" s="206"/>
    </row>
    <row r="6" spans="1:6" s="207" customFormat="1" ht="20.25" customHeight="1" x14ac:dyDescent="0.3">
      <c r="A6" s="208"/>
      <c r="B6" s="183"/>
      <c r="C6" s="40"/>
      <c r="D6" s="306" t="s">
        <v>24</v>
      </c>
      <c r="E6" s="307"/>
      <c r="F6" s="209"/>
    </row>
    <row r="7" spans="1:6" s="207" customFormat="1" ht="18.75" customHeight="1" x14ac:dyDescent="0.3">
      <c r="A7" s="182"/>
      <c r="B7" s="183"/>
      <c r="C7" s="44"/>
      <c r="D7" s="43" t="s">
        <v>26</v>
      </c>
      <c r="E7" s="45"/>
      <c r="F7" s="46"/>
    </row>
    <row r="8" spans="1:6" ht="12.75" customHeight="1" x14ac:dyDescent="0.3">
      <c r="A8" s="184" t="s">
        <v>109</v>
      </c>
      <c r="B8" s="210"/>
      <c r="C8" s="44"/>
      <c r="D8" s="48" t="s">
        <v>27</v>
      </c>
      <c r="E8" s="49" t="s">
        <v>28</v>
      </c>
      <c r="F8" s="46"/>
    </row>
    <row r="9" spans="1:6" s="213" customFormat="1" ht="37.5" customHeight="1" x14ac:dyDescent="0.3">
      <c r="A9" s="212" t="s">
        <v>110</v>
      </c>
      <c r="C9" s="53"/>
      <c r="D9" s="52">
        <v>42</v>
      </c>
      <c r="E9" s="214">
        <f t="shared" ref="E9:E37" si="0">D9/D$39*100</f>
        <v>3.2307692307692308</v>
      </c>
      <c r="F9" s="215"/>
    </row>
    <row r="10" spans="1:6" s="213" customFormat="1" ht="37.5" customHeight="1" x14ac:dyDescent="0.3">
      <c r="A10" s="212" t="s">
        <v>111</v>
      </c>
      <c r="C10" s="53"/>
      <c r="D10" s="52">
        <v>23</v>
      </c>
      <c r="E10" s="214">
        <f t="shared" si="0"/>
        <v>1.7692307692307692</v>
      </c>
      <c r="F10" s="215"/>
    </row>
    <row r="11" spans="1:6" s="213" customFormat="1" ht="37.5" customHeight="1" x14ac:dyDescent="0.3">
      <c r="A11" s="212" t="s">
        <v>112</v>
      </c>
      <c r="C11" s="53"/>
      <c r="D11" s="52">
        <v>2</v>
      </c>
      <c r="E11" s="214">
        <f t="shared" si="0"/>
        <v>0.15384615384615385</v>
      </c>
      <c r="F11" s="215"/>
    </row>
    <row r="12" spans="1:6" s="213" customFormat="1" ht="41.25" customHeight="1" x14ac:dyDescent="0.3">
      <c r="A12" s="212" t="s">
        <v>113</v>
      </c>
      <c r="C12" s="53"/>
      <c r="D12" s="52">
        <v>20</v>
      </c>
      <c r="E12" s="214">
        <f t="shared" si="0"/>
        <v>1.5384615384615385</v>
      </c>
      <c r="F12" s="215"/>
    </row>
    <row r="13" spans="1:6" s="213" customFormat="1" ht="37.5" customHeight="1" x14ac:dyDescent="0.3">
      <c r="A13" s="212" t="s">
        <v>114</v>
      </c>
      <c r="C13" s="53"/>
      <c r="D13" s="52">
        <v>47</v>
      </c>
      <c r="E13" s="214">
        <f t="shared" si="0"/>
        <v>3.6153846153846154</v>
      </c>
      <c r="F13" s="215"/>
    </row>
    <row r="14" spans="1:6" s="213" customFormat="1" ht="37.5" customHeight="1" x14ac:dyDescent="0.3">
      <c r="A14" s="212" t="s">
        <v>115</v>
      </c>
      <c r="C14" s="53"/>
      <c r="D14" s="52">
        <v>20</v>
      </c>
      <c r="E14" s="214">
        <f t="shared" si="0"/>
        <v>1.5384615384615385</v>
      </c>
      <c r="F14" s="215"/>
    </row>
    <row r="15" spans="1:6" s="213" customFormat="1" ht="37.5" customHeight="1" x14ac:dyDescent="0.3">
      <c r="A15" s="212" t="s">
        <v>116</v>
      </c>
      <c r="C15" s="53"/>
      <c r="D15" s="52">
        <v>4</v>
      </c>
      <c r="E15" s="214">
        <f t="shared" si="0"/>
        <v>0.30769230769230771</v>
      </c>
      <c r="F15" s="215"/>
    </row>
    <row r="16" spans="1:6" s="213" customFormat="1" ht="37.5" customHeight="1" x14ac:dyDescent="0.3">
      <c r="A16" s="212" t="s">
        <v>117</v>
      </c>
      <c r="C16" s="53"/>
      <c r="D16" s="52">
        <v>37</v>
      </c>
      <c r="E16" s="214">
        <f t="shared" si="0"/>
        <v>2.8461538461538463</v>
      </c>
      <c r="F16" s="215"/>
    </row>
    <row r="17" spans="1:6" s="213" customFormat="1" ht="37.5" customHeight="1" x14ac:dyDescent="0.3">
      <c r="A17" s="212" t="s">
        <v>118</v>
      </c>
      <c r="C17" s="53"/>
      <c r="D17" s="52">
        <v>92</v>
      </c>
      <c r="E17" s="214">
        <f t="shared" si="0"/>
        <v>7.0769230769230766</v>
      </c>
      <c r="F17" s="215"/>
    </row>
    <row r="18" spans="1:6" s="213" customFormat="1" ht="37.5" customHeight="1" x14ac:dyDescent="0.3">
      <c r="A18" s="212" t="s">
        <v>119</v>
      </c>
      <c r="C18" s="53"/>
      <c r="D18" s="52">
        <v>142</v>
      </c>
      <c r="E18" s="214">
        <f t="shared" si="0"/>
        <v>10.923076923076923</v>
      </c>
      <c r="F18" s="215"/>
    </row>
    <row r="19" spans="1:6" s="213" customFormat="1" ht="37.5" customHeight="1" x14ac:dyDescent="0.3">
      <c r="A19" s="212" t="s">
        <v>120</v>
      </c>
      <c r="C19" s="53"/>
      <c r="D19" s="52">
        <v>5</v>
      </c>
      <c r="E19" s="214">
        <f t="shared" si="0"/>
        <v>0.38461538461538464</v>
      </c>
      <c r="F19" s="215"/>
    </row>
    <row r="20" spans="1:6" s="213" customFormat="1" ht="37.5" customHeight="1" x14ac:dyDescent="0.3">
      <c r="A20" s="212" t="s">
        <v>121</v>
      </c>
      <c r="C20" s="53"/>
      <c r="D20" s="52">
        <v>37</v>
      </c>
      <c r="E20" s="214">
        <f t="shared" si="0"/>
        <v>2.8461538461538463</v>
      </c>
      <c r="F20" s="215"/>
    </row>
    <row r="21" spans="1:6" s="213" customFormat="1" ht="37.5" customHeight="1" x14ac:dyDescent="0.3">
      <c r="A21" s="212" t="s">
        <v>122</v>
      </c>
      <c r="C21" s="53"/>
      <c r="D21" s="52">
        <v>94</v>
      </c>
      <c r="E21" s="214">
        <f t="shared" si="0"/>
        <v>7.2307692307692308</v>
      </c>
      <c r="F21" s="215"/>
    </row>
    <row r="22" spans="1:6" s="213" customFormat="1" ht="37.5" customHeight="1" x14ac:dyDescent="0.3">
      <c r="A22" s="212" t="s">
        <v>123</v>
      </c>
      <c r="C22" s="53"/>
      <c r="D22" s="52">
        <v>5</v>
      </c>
      <c r="E22" s="214">
        <f t="shared" si="0"/>
        <v>0.38461538461538464</v>
      </c>
      <c r="F22" s="215"/>
    </row>
    <row r="23" spans="1:6" s="213" customFormat="1" ht="37.5" customHeight="1" x14ac:dyDescent="0.3">
      <c r="A23" s="212" t="s">
        <v>124</v>
      </c>
      <c r="C23" s="53"/>
      <c r="D23" s="52">
        <v>24</v>
      </c>
      <c r="E23" s="214">
        <f t="shared" si="0"/>
        <v>1.8461538461538463</v>
      </c>
      <c r="F23" s="215"/>
    </row>
    <row r="24" spans="1:6" s="213" customFormat="1" ht="37.5" customHeight="1" x14ac:dyDescent="0.3">
      <c r="A24" s="212" t="s">
        <v>125</v>
      </c>
      <c r="C24" s="53"/>
      <c r="D24" s="52">
        <v>15</v>
      </c>
      <c r="E24" s="214">
        <f t="shared" si="0"/>
        <v>1.153846153846154</v>
      </c>
      <c r="F24" s="215"/>
    </row>
    <row r="25" spans="1:6" s="213" customFormat="1" ht="41.25" customHeight="1" x14ac:dyDescent="0.3">
      <c r="A25" s="212" t="s">
        <v>126</v>
      </c>
      <c r="C25" s="53"/>
      <c r="D25" s="52">
        <v>4</v>
      </c>
      <c r="E25" s="214">
        <f t="shared" si="0"/>
        <v>0.30769230769230771</v>
      </c>
      <c r="F25" s="215"/>
    </row>
    <row r="26" spans="1:6" s="213" customFormat="1" ht="37.5" customHeight="1" x14ac:dyDescent="0.3">
      <c r="A26" s="212" t="s">
        <v>127</v>
      </c>
      <c r="C26" s="53"/>
      <c r="D26" s="52">
        <v>35</v>
      </c>
      <c r="E26" s="214">
        <f t="shared" si="0"/>
        <v>2.6923076923076925</v>
      </c>
      <c r="F26" s="215"/>
    </row>
    <row r="27" spans="1:6" s="213" customFormat="1" ht="37.5" customHeight="1" x14ac:dyDescent="0.3">
      <c r="A27" s="212" t="s">
        <v>201</v>
      </c>
      <c r="C27" s="53"/>
      <c r="D27" s="52">
        <v>125</v>
      </c>
      <c r="E27" s="214">
        <f t="shared" si="0"/>
        <v>9.6153846153846168</v>
      </c>
      <c r="F27" s="215"/>
    </row>
    <row r="28" spans="1:6" s="213" customFormat="1" ht="41.25" customHeight="1" x14ac:dyDescent="0.3">
      <c r="A28" s="212" t="s">
        <v>128</v>
      </c>
      <c r="C28" s="53"/>
      <c r="D28" s="52">
        <v>28</v>
      </c>
      <c r="E28" s="214">
        <f t="shared" si="0"/>
        <v>2.1538461538461537</v>
      </c>
      <c r="F28" s="215"/>
    </row>
    <row r="29" spans="1:6" s="213" customFormat="1" ht="38.25" customHeight="1" x14ac:dyDescent="0.3">
      <c r="A29" s="212" t="s">
        <v>129</v>
      </c>
      <c r="C29" s="53"/>
      <c r="D29" s="52">
        <v>12</v>
      </c>
      <c r="E29" s="214">
        <f t="shared" si="0"/>
        <v>0.92307692307692313</v>
      </c>
      <c r="F29" s="215"/>
    </row>
    <row r="30" spans="1:6" s="213" customFormat="1" ht="38.25" customHeight="1" x14ac:dyDescent="0.3">
      <c r="A30" s="212" t="s">
        <v>253</v>
      </c>
      <c r="C30" s="53"/>
      <c r="D30" s="52">
        <v>0</v>
      </c>
      <c r="E30" s="214">
        <f t="shared" si="0"/>
        <v>0</v>
      </c>
      <c r="F30" s="215"/>
    </row>
    <row r="31" spans="1:6" s="213" customFormat="1" ht="38.25" customHeight="1" x14ac:dyDescent="0.3">
      <c r="A31" s="212" t="s">
        <v>130</v>
      </c>
      <c r="C31" s="53"/>
      <c r="D31" s="52">
        <v>47</v>
      </c>
      <c r="E31" s="214">
        <f t="shared" si="0"/>
        <v>3.6153846153846154</v>
      </c>
      <c r="F31" s="215"/>
    </row>
    <row r="32" spans="1:6" s="213" customFormat="1" ht="38.25" customHeight="1" x14ac:dyDescent="0.3">
      <c r="A32" s="212" t="s">
        <v>131</v>
      </c>
      <c r="C32" s="53"/>
      <c r="D32" s="52">
        <v>79</v>
      </c>
      <c r="E32" s="214">
        <f t="shared" si="0"/>
        <v>6.0769230769230766</v>
      </c>
      <c r="F32" s="215"/>
    </row>
    <row r="33" spans="1:6" s="213" customFormat="1" ht="38.25" customHeight="1" x14ac:dyDescent="0.3">
      <c r="A33" s="212" t="s">
        <v>132</v>
      </c>
      <c r="C33" s="53"/>
      <c r="D33" s="52">
        <v>201</v>
      </c>
      <c r="E33" s="214">
        <f t="shared" si="0"/>
        <v>15.461538461538463</v>
      </c>
      <c r="F33" s="215"/>
    </row>
    <row r="34" spans="1:6" s="213" customFormat="1" ht="38.25" customHeight="1" x14ac:dyDescent="0.3">
      <c r="A34" s="212" t="s">
        <v>133</v>
      </c>
      <c r="C34" s="53"/>
      <c r="D34" s="52">
        <v>21</v>
      </c>
      <c r="E34" s="214">
        <f t="shared" si="0"/>
        <v>1.6153846153846154</v>
      </c>
      <c r="F34" s="215"/>
    </row>
    <row r="35" spans="1:6" s="213" customFormat="1" ht="38.25" customHeight="1" x14ac:dyDescent="0.3">
      <c r="A35" s="212" t="s">
        <v>134</v>
      </c>
      <c r="C35" s="53"/>
      <c r="D35" s="52">
        <v>24</v>
      </c>
      <c r="E35" s="214">
        <f t="shared" si="0"/>
        <v>1.8461538461538463</v>
      </c>
      <c r="F35" s="215"/>
    </row>
    <row r="36" spans="1:6" s="213" customFormat="1" ht="38.25" customHeight="1" x14ac:dyDescent="0.3">
      <c r="A36" s="212" t="s">
        <v>135</v>
      </c>
      <c r="C36" s="53"/>
      <c r="D36" s="52">
        <v>54</v>
      </c>
      <c r="E36" s="214">
        <f t="shared" si="0"/>
        <v>4.1538461538461542</v>
      </c>
      <c r="F36" s="215"/>
    </row>
    <row r="37" spans="1:6" s="213" customFormat="1" ht="38.25" customHeight="1" x14ac:dyDescent="0.3">
      <c r="A37" s="212" t="s">
        <v>136</v>
      </c>
      <c r="C37" s="53"/>
      <c r="D37" s="52">
        <v>61</v>
      </c>
      <c r="E37" s="214">
        <f t="shared" si="0"/>
        <v>4.6923076923076925</v>
      </c>
      <c r="F37" s="215"/>
    </row>
    <row r="38" spans="1:6" s="221" customFormat="1" ht="12" customHeight="1" x14ac:dyDescent="0.3">
      <c r="A38" s="216"/>
      <c r="B38" s="217"/>
      <c r="C38" s="219"/>
      <c r="D38" s="218"/>
      <c r="E38" s="193"/>
      <c r="F38" s="220"/>
    </row>
    <row r="39" spans="1:6" x14ac:dyDescent="0.3">
      <c r="A39" s="182" t="s">
        <v>102</v>
      </c>
      <c r="B39" s="195"/>
      <c r="C39" s="197"/>
      <c r="D39" s="222">
        <f>SUM(D9:D37)</f>
        <v>1300</v>
      </c>
      <c r="E39" s="223">
        <f>D39/D$39*100</f>
        <v>100</v>
      </c>
      <c r="F39" s="224"/>
    </row>
    <row r="40" spans="1:6" ht="12" customHeight="1" x14ac:dyDescent="0.3">
      <c r="A40" s="199"/>
      <c r="B40" s="200"/>
      <c r="C40" s="202"/>
      <c r="D40" s="225"/>
      <c r="E40" s="226"/>
      <c r="F40" s="227"/>
    </row>
    <row r="41" spans="1:6" x14ac:dyDescent="0.3">
      <c r="A41" s="228"/>
      <c r="B41" s="228"/>
      <c r="C41" s="229"/>
      <c r="F41" s="230"/>
    </row>
    <row r="42" spans="1:6" s="67" customFormat="1" ht="15.75" x14ac:dyDescent="0.35">
      <c r="A42" s="74" t="s">
        <v>257</v>
      </c>
      <c r="C42" s="69"/>
      <c r="D42" s="69"/>
      <c r="E42" s="75"/>
      <c r="F42" s="75"/>
    </row>
    <row r="43" spans="1:6" s="82" customFormat="1" ht="18" x14ac:dyDescent="0.35">
      <c r="B43" s="76"/>
      <c r="C43" s="78"/>
      <c r="D43" s="77"/>
      <c r="E43" s="80"/>
      <c r="F43" s="80"/>
    </row>
  </sheetData>
  <mergeCells count="1">
    <mergeCell ref="D6:E6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workbookViewId="0"/>
  </sheetViews>
  <sheetFormatPr defaultRowHeight="15" x14ac:dyDescent="0.3"/>
  <cols>
    <col min="1" max="1" width="85.140625" style="67" customWidth="1"/>
    <col min="2" max="3" width="1.42578125" style="67" customWidth="1"/>
    <col min="4" max="4" width="8.42578125" style="69" customWidth="1"/>
    <col min="5" max="5" width="18.42578125" style="75" customWidth="1"/>
    <col min="6" max="6" width="1.42578125" style="67" customWidth="1"/>
    <col min="7" max="7" width="4.5703125" style="67" customWidth="1"/>
    <col min="8" max="241" width="9.140625" style="67"/>
    <col min="242" max="242" width="66.7109375" style="67" customWidth="1"/>
    <col min="243" max="243" width="1.42578125" style="67" customWidth="1"/>
    <col min="244" max="244" width="19.85546875" style="67" customWidth="1"/>
    <col min="245" max="245" width="16.42578125" style="67" customWidth="1"/>
    <col min="246" max="246" width="1.42578125" style="67" customWidth="1"/>
    <col min="247" max="247" width="8.42578125" style="67" customWidth="1"/>
    <col min="248" max="248" width="11.7109375" style="67" bestFit="1" customWidth="1"/>
    <col min="249" max="249" width="1.42578125" style="67" customWidth="1"/>
    <col min="250" max="250" width="18.140625" style="67" customWidth="1"/>
    <col min="251" max="251" width="13" style="67" customWidth="1"/>
    <col min="252" max="252" width="5.85546875" style="67" customWidth="1"/>
    <col min="253" max="253" width="4.7109375" style="67" customWidth="1"/>
    <col min="254" max="497" width="9.140625" style="67"/>
    <col min="498" max="498" width="66.7109375" style="67" customWidth="1"/>
    <col min="499" max="499" width="1.42578125" style="67" customWidth="1"/>
    <col min="500" max="500" width="19.85546875" style="67" customWidth="1"/>
    <col min="501" max="501" width="16.42578125" style="67" customWidth="1"/>
    <col min="502" max="502" width="1.42578125" style="67" customWidth="1"/>
    <col min="503" max="503" width="8.42578125" style="67" customWidth="1"/>
    <col min="504" max="504" width="11.7109375" style="67" bestFit="1" customWidth="1"/>
    <col min="505" max="505" width="1.42578125" style="67" customWidth="1"/>
    <col min="506" max="506" width="18.140625" style="67" customWidth="1"/>
    <col min="507" max="507" width="13" style="67" customWidth="1"/>
    <col min="508" max="508" width="5.85546875" style="67" customWidth="1"/>
    <col min="509" max="509" width="4.7109375" style="67" customWidth="1"/>
    <col min="510" max="753" width="9.140625" style="67"/>
    <col min="754" max="754" width="66.7109375" style="67" customWidth="1"/>
    <col min="755" max="755" width="1.42578125" style="67" customWidth="1"/>
    <col min="756" max="756" width="19.85546875" style="67" customWidth="1"/>
    <col min="757" max="757" width="16.42578125" style="67" customWidth="1"/>
    <col min="758" max="758" width="1.42578125" style="67" customWidth="1"/>
    <col min="759" max="759" width="8.42578125" style="67" customWidth="1"/>
    <col min="760" max="760" width="11.7109375" style="67" bestFit="1" customWidth="1"/>
    <col min="761" max="761" width="1.42578125" style="67" customWidth="1"/>
    <col min="762" max="762" width="18.140625" style="67" customWidth="1"/>
    <col min="763" max="763" width="13" style="67" customWidth="1"/>
    <col min="764" max="764" width="5.85546875" style="67" customWidth="1"/>
    <col min="765" max="765" width="4.7109375" style="67" customWidth="1"/>
    <col min="766" max="1009" width="9.140625" style="67"/>
    <col min="1010" max="1010" width="66.7109375" style="67" customWidth="1"/>
    <col min="1011" max="1011" width="1.42578125" style="67" customWidth="1"/>
    <col min="1012" max="1012" width="19.85546875" style="67" customWidth="1"/>
    <col min="1013" max="1013" width="16.42578125" style="67" customWidth="1"/>
    <col min="1014" max="1014" width="1.42578125" style="67" customWidth="1"/>
    <col min="1015" max="1015" width="8.42578125" style="67" customWidth="1"/>
    <col min="1016" max="1016" width="11.7109375" style="67" bestFit="1" customWidth="1"/>
    <col min="1017" max="1017" width="1.42578125" style="67" customWidth="1"/>
    <col min="1018" max="1018" width="18.140625" style="67" customWidth="1"/>
    <col min="1019" max="1019" width="13" style="67" customWidth="1"/>
    <col min="1020" max="1020" width="5.85546875" style="67" customWidth="1"/>
    <col min="1021" max="1021" width="4.7109375" style="67" customWidth="1"/>
    <col min="1022" max="1265" width="9.140625" style="67"/>
    <col min="1266" max="1266" width="66.7109375" style="67" customWidth="1"/>
    <col min="1267" max="1267" width="1.42578125" style="67" customWidth="1"/>
    <col min="1268" max="1268" width="19.85546875" style="67" customWidth="1"/>
    <col min="1269" max="1269" width="16.42578125" style="67" customWidth="1"/>
    <col min="1270" max="1270" width="1.42578125" style="67" customWidth="1"/>
    <col min="1271" max="1271" width="8.42578125" style="67" customWidth="1"/>
    <col min="1272" max="1272" width="11.7109375" style="67" bestFit="1" customWidth="1"/>
    <col min="1273" max="1273" width="1.42578125" style="67" customWidth="1"/>
    <col min="1274" max="1274" width="18.140625" style="67" customWidth="1"/>
    <col min="1275" max="1275" width="13" style="67" customWidth="1"/>
    <col min="1276" max="1276" width="5.85546875" style="67" customWidth="1"/>
    <col min="1277" max="1277" width="4.7109375" style="67" customWidth="1"/>
    <col min="1278" max="1521" width="9.140625" style="67"/>
    <col min="1522" max="1522" width="66.7109375" style="67" customWidth="1"/>
    <col min="1523" max="1523" width="1.42578125" style="67" customWidth="1"/>
    <col min="1524" max="1524" width="19.85546875" style="67" customWidth="1"/>
    <col min="1525" max="1525" width="16.42578125" style="67" customWidth="1"/>
    <col min="1526" max="1526" width="1.42578125" style="67" customWidth="1"/>
    <col min="1527" max="1527" width="8.42578125" style="67" customWidth="1"/>
    <col min="1528" max="1528" width="11.7109375" style="67" bestFit="1" customWidth="1"/>
    <col min="1529" max="1529" width="1.42578125" style="67" customWidth="1"/>
    <col min="1530" max="1530" width="18.140625" style="67" customWidth="1"/>
    <col min="1531" max="1531" width="13" style="67" customWidth="1"/>
    <col min="1532" max="1532" width="5.85546875" style="67" customWidth="1"/>
    <col min="1533" max="1533" width="4.7109375" style="67" customWidth="1"/>
    <col min="1534" max="1777" width="9.140625" style="67"/>
    <col min="1778" max="1778" width="66.7109375" style="67" customWidth="1"/>
    <col min="1779" max="1779" width="1.42578125" style="67" customWidth="1"/>
    <col min="1780" max="1780" width="19.85546875" style="67" customWidth="1"/>
    <col min="1781" max="1781" width="16.42578125" style="67" customWidth="1"/>
    <col min="1782" max="1782" width="1.42578125" style="67" customWidth="1"/>
    <col min="1783" max="1783" width="8.42578125" style="67" customWidth="1"/>
    <col min="1784" max="1784" width="11.7109375" style="67" bestFit="1" customWidth="1"/>
    <col min="1785" max="1785" width="1.42578125" style="67" customWidth="1"/>
    <col min="1786" max="1786" width="18.140625" style="67" customWidth="1"/>
    <col min="1787" max="1787" width="13" style="67" customWidth="1"/>
    <col min="1788" max="1788" width="5.85546875" style="67" customWidth="1"/>
    <col min="1789" max="1789" width="4.7109375" style="67" customWidth="1"/>
    <col min="1790" max="2033" width="9.140625" style="67"/>
    <col min="2034" max="2034" width="66.7109375" style="67" customWidth="1"/>
    <col min="2035" max="2035" width="1.42578125" style="67" customWidth="1"/>
    <col min="2036" max="2036" width="19.85546875" style="67" customWidth="1"/>
    <col min="2037" max="2037" width="16.42578125" style="67" customWidth="1"/>
    <col min="2038" max="2038" width="1.42578125" style="67" customWidth="1"/>
    <col min="2039" max="2039" width="8.42578125" style="67" customWidth="1"/>
    <col min="2040" max="2040" width="11.7109375" style="67" bestFit="1" customWidth="1"/>
    <col min="2041" max="2041" width="1.42578125" style="67" customWidth="1"/>
    <col min="2042" max="2042" width="18.140625" style="67" customWidth="1"/>
    <col min="2043" max="2043" width="13" style="67" customWidth="1"/>
    <col min="2044" max="2044" width="5.85546875" style="67" customWidth="1"/>
    <col min="2045" max="2045" width="4.7109375" style="67" customWidth="1"/>
    <col min="2046" max="2289" width="9.140625" style="67"/>
    <col min="2290" max="2290" width="66.7109375" style="67" customWidth="1"/>
    <col min="2291" max="2291" width="1.42578125" style="67" customWidth="1"/>
    <col min="2292" max="2292" width="19.85546875" style="67" customWidth="1"/>
    <col min="2293" max="2293" width="16.42578125" style="67" customWidth="1"/>
    <col min="2294" max="2294" width="1.42578125" style="67" customWidth="1"/>
    <col min="2295" max="2295" width="8.42578125" style="67" customWidth="1"/>
    <col min="2296" max="2296" width="11.7109375" style="67" bestFit="1" customWidth="1"/>
    <col min="2297" max="2297" width="1.42578125" style="67" customWidth="1"/>
    <col min="2298" max="2298" width="18.140625" style="67" customWidth="1"/>
    <col min="2299" max="2299" width="13" style="67" customWidth="1"/>
    <col min="2300" max="2300" width="5.85546875" style="67" customWidth="1"/>
    <col min="2301" max="2301" width="4.7109375" style="67" customWidth="1"/>
    <col min="2302" max="2545" width="9.140625" style="67"/>
    <col min="2546" max="2546" width="66.7109375" style="67" customWidth="1"/>
    <col min="2547" max="2547" width="1.42578125" style="67" customWidth="1"/>
    <col min="2548" max="2548" width="19.85546875" style="67" customWidth="1"/>
    <col min="2549" max="2549" width="16.42578125" style="67" customWidth="1"/>
    <col min="2550" max="2550" width="1.42578125" style="67" customWidth="1"/>
    <col min="2551" max="2551" width="8.42578125" style="67" customWidth="1"/>
    <col min="2552" max="2552" width="11.7109375" style="67" bestFit="1" customWidth="1"/>
    <col min="2553" max="2553" width="1.42578125" style="67" customWidth="1"/>
    <col min="2554" max="2554" width="18.140625" style="67" customWidth="1"/>
    <col min="2555" max="2555" width="13" style="67" customWidth="1"/>
    <col min="2556" max="2556" width="5.85546875" style="67" customWidth="1"/>
    <col min="2557" max="2557" width="4.7109375" style="67" customWidth="1"/>
    <col min="2558" max="2801" width="9.140625" style="67"/>
    <col min="2802" max="2802" width="66.7109375" style="67" customWidth="1"/>
    <col min="2803" max="2803" width="1.42578125" style="67" customWidth="1"/>
    <col min="2804" max="2804" width="19.85546875" style="67" customWidth="1"/>
    <col min="2805" max="2805" width="16.42578125" style="67" customWidth="1"/>
    <col min="2806" max="2806" width="1.42578125" style="67" customWidth="1"/>
    <col min="2807" max="2807" width="8.42578125" style="67" customWidth="1"/>
    <col min="2808" max="2808" width="11.7109375" style="67" bestFit="1" customWidth="1"/>
    <col min="2809" max="2809" width="1.42578125" style="67" customWidth="1"/>
    <col min="2810" max="2810" width="18.140625" style="67" customWidth="1"/>
    <col min="2811" max="2811" width="13" style="67" customWidth="1"/>
    <col min="2812" max="2812" width="5.85546875" style="67" customWidth="1"/>
    <col min="2813" max="2813" width="4.7109375" style="67" customWidth="1"/>
    <col min="2814" max="3057" width="9.140625" style="67"/>
    <col min="3058" max="3058" width="66.7109375" style="67" customWidth="1"/>
    <col min="3059" max="3059" width="1.42578125" style="67" customWidth="1"/>
    <col min="3060" max="3060" width="19.85546875" style="67" customWidth="1"/>
    <col min="3061" max="3061" width="16.42578125" style="67" customWidth="1"/>
    <col min="3062" max="3062" width="1.42578125" style="67" customWidth="1"/>
    <col min="3063" max="3063" width="8.42578125" style="67" customWidth="1"/>
    <col min="3064" max="3064" width="11.7109375" style="67" bestFit="1" customWidth="1"/>
    <col min="3065" max="3065" width="1.42578125" style="67" customWidth="1"/>
    <col min="3066" max="3066" width="18.140625" style="67" customWidth="1"/>
    <col min="3067" max="3067" width="13" style="67" customWidth="1"/>
    <col min="3068" max="3068" width="5.85546875" style="67" customWidth="1"/>
    <col min="3069" max="3069" width="4.7109375" style="67" customWidth="1"/>
    <col min="3070" max="3313" width="9.140625" style="67"/>
    <col min="3314" max="3314" width="66.7109375" style="67" customWidth="1"/>
    <col min="3315" max="3315" width="1.42578125" style="67" customWidth="1"/>
    <col min="3316" max="3316" width="19.85546875" style="67" customWidth="1"/>
    <col min="3317" max="3317" width="16.42578125" style="67" customWidth="1"/>
    <col min="3318" max="3318" width="1.42578125" style="67" customWidth="1"/>
    <col min="3319" max="3319" width="8.42578125" style="67" customWidth="1"/>
    <col min="3320" max="3320" width="11.7109375" style="67" bestFit="1" customWidth="1"/>
    <col min="3321" max="3321" width="1.42578125" style="67" customWidth="1"/>
    <col min="3322" max="3322" width="18.140625" style="67" customWidth="1"/>
    <col min="3323" max="3323" width="13" style="67" customWidth="1"/>
    <col min="3324" max="3324" width="5.85546875" style="67" customWidth="1"/>
    <col min="3325" max="3325" width="4.7109375" style="67" customWidth="1"/>
    <col min="3326" max="3569" width="9.140625" style="67"/>
    <col min="3570" max="3570" width="66.7109375" style="67" customWidth="1"/>
    <col min="3571" max="3571" width="1.42578125" style="67" customWidth="1"/>
    <col min="3572" max="3572" width="19.85546875" style="67" customWidth="1"/>
    <col min="3573" max="3573" width="16.42578125" style="67" customWidth="1"/>
    <col min="3574" max="3574" width="1.42578125" style="67" customWidth="1"/>
    <col min="3575" max="3575" width="8.42578125" style="67" customWidth="1"/>
    <col min="3576" max="3576" width="11.7109375" style="67" bestFit="1" customWidth="1"/>
    <col min="3577" max="3577" width="1.42578125" style="67" customWidth="1"/>
    <col min="3578" max="3578" width="18.140625" style="67" customWidth="1"/>
    <col min="3579" max="3579" width="13" style="67" customWidth="1"/>
    <col min="3580" max="3580" width="5.85546875" style="67" customWidth="1"/>
    <col min="3581" max="3581" width="4.7109375" style="67" customWidth="1"/>
    <col min="3582" max="3825" width="9.140625" style="67"/>
    <col min="3826" max="3826" width="66.7109375" style="67" customWidth="1"/>
    <col min="3827" max="3827" width="1.42578125" style="67" customWidth="1"/>
    <col min="3828" max="3828" width="19.85546875" style="67" customWidth="1"/>
    <col min="3829" max="3829" width="16.42578125" style="67" customWidth="1"/>
    <col min="3830" max="3830" width="1.42578125" style="67" customWidth="1"/>
    <col min="3831" max="3831" width="8.42578125" style="67" customWidth="1"/>
    <col min="3832" max="3832" width="11.7109375" style="67" bestFit="1" customWidth="1"/>
    <col min="3833" max="3833" width="1.42578125" style="67" customWidth="1"/>
    <col min="3834" max="3834" width="18.140625" style="67" customWidth="1"/>
    <col min="3835" max="3835" width="13" style="67" customWidth="1"/>
    <col min="3836" max="3836" width="5.85546875" style="67" customWidth="1"/>
    <col min="3837" max="3837" width="4.7109375" style="67" customWidth="1"/>
    <col min="3838" max="4081" width="9.140625" style="67"/>
    <col min="4082" max="4082" width="66.7109375" style="67" customWidth="1"/>
    <col min="4083" max="4083" width="1.42578125" style="67" customWidth="1"/>
    <col min="4084" max="4084" width="19.85546875" style="67" customWidth="1"/>
    <col min="4085" max="4085" width="16.42578125" style="67" customWidth="1"/>
    <col min="4086" max="4086" width="1.42578125" style="67" customWidth="1"/>
    <col min="4087" max="4087" width="8.42578125" style="67" customWidth="1"/>
    <col min="4088" max="4088" width="11.7109375" style="67" bestFit="1" customWidth="1"/>
    <col min="4089" max="4089" width="1.42578125" style="67" customWidth="1"/>
    <col min="4090" max="4090" width="18.140625" style="67" customWidth="1"/>
    <col min="4091" max="4091" width="13" style="67" customWidth="1"/>
    <col min="4092" max="4092" width="5.85546875" style="67" customWidth="1"/>
    <col min="4093" max="4093" width="4.7109375" style="67" customWidth="1"/>
    <col min="4094" max="4337" width="9.140625" style="67"/>
    <col min="4338" max="4338" width="66.7109375" style="67" customWidth="1"/>
    <col min="4339" max="4339" width="1.42578125" style="67" customWidth="1"/>
    <col min="4340" max="4340" width="19.85546875" style="67" customWidth="1"/>
    <col min="4341" max="4341" width="16.42578125" style="67" customWidth="1"/>
    <col min="4342" max="4342" width="1.42578125" style="67" customWidth="1"/>
    <col min="4343" max="4343" width="8.42578125" style="67" customWidth="1"/>
    <col min="4344" max="4344" width="11.7109375" style="67" bestFit="1" customWidth="1"/>
    <col min="4345" max="4345" width="1.42578125" style="67" customWidth="1"/>
    <col min="4346" max="4346" width="18.140625" style="67" customWidth="1"/>
    <col min="4347" max="4347" width="13" style="67" customWidth="1"/>
    <col min="4348" max="4348" width="5.85546875" style="67" customWidth="1"/>
    <col min="4349" max="4349" width="4.7109375" style="67" customWidth="1"/>
    <col min="4350" max="4593" width="9.140625" style="67"/>
    <col min="4594" max="4594" width="66.7109375" style="67" customWidth="1"/>
    <col min="4595" max="4595" width="1.42578125" style="67" customWidth="1"/>
    <col min="4596" max="4596" width="19.85546875" style="67" customWidth="1"/>
    <col min="4597" max="4597" width="16.42578125" style="67" customWidth="1"/>
    <col min="4598" max="4598" width="1.42578125" style="67" customWidth="1"/>
    <col min="4599" max="4599" width="8.42578125" style="67" customWidth="1"/>
    <col min="4600" max="4600" width="11.7109375" style="67" bestFit="1" customWidth="1"/>
    <col min="4601" max="4601" width="1.42578125" style="67" customWidth="1"/>
    <col min="4602" max="4602" width="18.140625" style="67" customWidth="1"/>
    <col min="4603" max="4603" width="13" style="67" customWidth="1"/>
    <col min="4604" max="4604" width="5.85546875" style="67" customWidth="1"/>
    <col min="4605" max="4605" width="4.7109375" style="67" customWidth="1"/>
    <col min="4606" max="4849" width="9.140625" style="67"/>
    <col min="4850" max="4850" width="66.7109375" style="67" customWidth="1"/>
    <col min="4851" max="4851" width="1.42578125" style="67" customWidth="1"/>
    <col min="4852" max="4852" width="19.85546875" style="67" customWidth="1"/>
    <col min="4853" max="4853" width="16.42578125" style="67" customWidth="1"/>
    <col min="4854" max="4854" width="1.42578125" style="67" customWidth="1"/>
    <col min="4855" max="4855" width="8.42578125" style="67" customWidth="1"/>
    <col min="4856" max="4856" width="11.7109375" style="67" bestFit="1" customWidth="1"/>
    <col min="4857" max="4857" width="1.42578125" style="67" customWidth="1"/>
    <col min="4858" max="4858" width="18.140625" style="67" customWidth="1"/>
    <col min="4859" max="4859" width="13" style="67" customWidth="1"/>
    <col min="4860" max="4860" width="5.85546875" style="67" customWidth="1"/>
    <col min="4861" max="4861" width="4.7109375" style="67" customWidth="1"/>
    <col min="4862" max="5105" width="9.140625" style="67"/>
    <col min="5106" max="5106" width="66.7109375" style="67" customWidth="1"/>
    <col min="5107" max="5107" width="1.42578125" style="67" customWidth="1"/>
    <col min="5108" max="5108" width="19.85546875" style="67" customWidth="1"/>
    <col min="5109" max="5109" width="16.42578125" style="67" customWidth="1"/>
    <col min="5110" max="5110" width="1.42578125" style="67" customWidth="1"/>
    <col min="5111" max="5111" width="8.42578125" style="67" customWidth="1"/>
    <col min="5112" max="5112" width="11.7109375" style="67" bestFit="1" customWidth="1"/>
    <col min="5113" max="5113" width="1.42578125" style="67" customWidth="1"/>
    <col min="5114" max="5114" width="18.140625" style="67" customWidth="1"/>
    <col min="5115" max="5115" width="13" style="67" customWidth="1"/>
    <col min="5116" max="5116" width="5.85546875" style="67" customWidth="1"/>
    <col min="5117" max="5117" width="4.7109375" style="67" customWidth="1"/>
    <col min="5118" max="5361" width="9.140625" style="67"/>
    <col min="5362" max="5362" width="66.7109375" style="67" customWidth="1"/>
    <col min="5363" max="5363" width="1.42578125" style="67" customWidth="1"/>
    <col min="5364" max="5364" width="19.85546875" style="67" customWidth="1"/>
    <col min="5365" max="5365" width="16.42578125" style="67" customWidth="1"/>
    <col min="5366" max="5366" width="1.42578125" style="67" customWidth="1"/>
    <col min="5367" max="5367" width="8.42578125" style="67" customWidth="1"/>
    <col min="5368" max="5368" width="11.7109375" style="67" bestFit="1" customWidth="1"/>
    <col min="5369" max="5369" width="1.42578125" style="67" customWidth="1"/>
    <col min="5370" max="5370" width="18.140625" style="67" customWidth="1"/>
    <col min="5371" max="5371" width="13" style="67" customWidth="1"/>
    <col min="5372" max="5372" width="5.85546875" style="67" customWidth="1"/>
    <col min="5373" max="5373" width="4.7109375" style="67" customWidth="1"/>
    <col min="5374" max="5617" width="9.140625" style="67"/>
    <col min="5618" max="5618" width="66.7109375" style="67" customWidth="1"/>
    <col min="5619" max="5619" width="1.42578125" style="67" customWidth="1"/>
    <col min="5620" max="5620" width="19.85546875" style="67" customWidth="1"/>
    <col min="5621" max="5621" width="16.42578125" style="67" customWidth="1"/>
    <col min="5622" max="5622" width="1.42578125" style="67" customWidth="1"/>
    <col min="5623" max="5623" width="8.42578125" style="67" customWidth="1"/>
    <col min="5624" max="5624" width="11.7109375" style="67" bestFit="1" customWidth="1"/>
    <col min="5625" max="5625" width="1.42578125" style="67" customWidth="1"/>
    <col min="5626" max="5626" width="18.140625" style="67" customWidth="1"/>
    <col min="5627" max="5627" width="13" style="67" customWidth="1"/>
    <col min="5628" max="5628" width="5.85546875" style="67" customWidth="1"/>
    <col min="5629" max="5629" width="4.7109375" style="67" customWidth="1"/>
    <col min="5630" max="5873" width="9.140625" style="67"/>
    <col min="5874" max="5874" width="66.7109375" style="67" customWidth="1"/>
    <col min="5875" max="5875" width="1.42578125" style="67" customWidth="1"/>
    <col min="5876" max="5876" width="19.85546875" style="67" customWidth="1"/>
    <col min="5877" max="5877" width="16.42578125" style="67" customWidth="1"/>
    <col min="5878" max="5878" width="1.42578125" style="67" customWidth="1"/>
    <col min="5879" max="5879" width="8.42578125" style="67" customWidth="1"/>
    <col min="5880" max="5880" width="11.7109375" style="67" bestFit="1" customWidth="1"/>
    <col min="5881" max="5881" width="1.42578125" style="67" customWidth="1"/>
    <col min="5882" max="5882" width="18.140625" style="67" customWidth="1"/>
    <col min="5883" max="5883" width="13" style="67" customWidth="1"/>
    <col min="5884" max="5884" width="5.85546875" style="67" customWidth="1"/>
    <col min="5885" max="5885" width="4.7109375" style="67" customWidth="1"/>
    <col min="5886" max="6129" width="9.140625" style="67"/>
    <col min="6130" max="6130" width="66.7109375" style="67" customWidth="1"/>
    <col min="6131" max="6131" width="1.42578125" style="67" customWidth="1"/>
    <col min="6132" max="6132" width="19.85546875" style="67" customWidth="1"/>
    <col min="6133" max="6133" width="16.42578125" style="67" customWidth="1"/>
    <col min="6134" max="6134" width="1.42578125" style="67" customWidth="1"/>
    <col min="6135" max="6135" width="8.42578125" style="67" customWidth="1"/>
    <col min="6136" max="6136" width="11.7109375" style="67" bestFit="1" customWidth="1"/>
    <col min="6137" max="6137" width="1.42578125" style="67" customWidth="1"/>
    <col min="6138" max="6138" width="18.140625" style="67" customWidth="1"/>
    <col min="6139" max="6139" width="13" style="67" customWidth="1"/>
    <col min="6140" max="6140" width="5.85546875" style="67" customWidth="1"/>
    <col min="6141" max="6141" width="4.7109375" style="67" customWidth="1"/>
    <col min="6142" max="6385" width="9.140625" style="67"/>
    <col min="6386" max="6386" width="66.7109375" style="67" customWidth="1"/>
    <col min="6387" max="6387" width="1.42578125" style="67" customWidth="1"/>
    <col min="6388" max="6388" width="19.85546875" style="67" customWidth="1"/>
    <col min="6389" max="6389" width="16.42578125" style="67" customWidth="1"/>
    <col min="6390" max="6390" width="1.42578125" style="67" customWidth="1"/>
    <col min="6391" max="6391" width="8.42578125" style="67" customWidth="1"/>
    <col min="6392" max="6392" width="11.7109375" style="67" bestFit="1" customWidth="1"/>
    <col min="6393" max="6393" width="1.42578125" style="67" customWidth="1"/>
    <col min="6394" max="6394" width="18.140625" style="67" customWidth="1"/>
    <col min="6395" max="6395" width="13" style="67" customWidth="1"/>
    <col min="6396" max="6396" width="5.85546875" style="67" customWidth="1"/>
    <col min="6397" max="6397" width="4.7109375" style="67" customWidth="1"/>
    <col min="6398" max="6641" width="9.140625" style="67"/>
    <col min="6642" max="6642" width="66.7109375" style="67" customWidth="1"/>
    <col min="6643" max="6643" width="1.42578125" style="67" customWidth="1"/>
    <col min="6644" max="6644" width="19.85546875" style="67" customWidth="1"/>
    <col min="6645" max="6645" width="16.42578125" style="67" customWidth="1"/>
    <col min="6646" max="6646" width="1.42578125" style="67" customWidth="1"/>
    <col min="6647" max="6647" width="8.42578125" style="67" customWidth="1"/>
    <col min="6648" max="6648" width="11.7109375" style="67" bestFit="1" customWidth="1"/>
    <col min="6649" max="6649" width="1.42578125" style="67" customWidth="1"/>
    <col min="6650" max="6650" width="18.140625" style="67" customWidth="1"/>
    <col min="6651" max="6651" width="13" style="67" customWidth="1"/>
    <col min="6652" max="6652" width="5.85546875" style="67" customWidth="1"/>
    <col min="6653" max="6653" width="4.7109375" style="67" customWidth="1"/>
    <col min="6654" max="6897" width="9.140625" style="67"/>
    <col min="6898" max="6898" width="66.7109375" style="67" customWidth="1"/>
    <col min="6899" max="6899" width="1.42578125" style="67" customWidth="1"/>
    <col min="6900" max="6900" width="19.85546875" style="67" customWidth="1"/>
    <col min="6901" max="6901" width="16.42578125" style="67" customWidth="1"/>
    <col min="6902" max="6902" width="1.42578125" style="67" customWidth="1"/>
    <col min="6903" max="6903" width="8.42578125" style="67" customWidth="1"/>
    <col min="6904" max="6904" width="11.7109375" style="67" bestFit="1" customWidth="1"/>
    <col min="6905" max="6905" width="1.42578125" style="67" customWidth="1"/>
    <col min="6906" max="6906" width="18.140625" style="67" customWidth="1"/>
    <col min="6907" max="6907" width="13" style="67" customWidth="1"/>
    <col min="6908" max="6908" width="5.85546875" style="67" customWidth="1"/>
    <col min="6909" max="6909" width="4.7109375" style="67" customWidth="1"/>
    <col min="6910" max="7153" width="9.140625" style="67"/>
    <col min="7154" max="7154" width="66.7109375" style="67" customWidth="1"/>
    <col min="7155" max="7155" width="1.42578125" style="67" customWidth="1"/>
    <col min="7156" max="7156" width="19.85546875" style="67" customWidth="1"/>
    <col min="7157" max="7157" width="16.42578125" style="67" customWidth="1"/>
    <col min="7158" max="7158" width="1.42578125" style="67" customWidth="1"/>
    <col min="7159" max="7159" width="8.42578125" style="67" customWidth="1"/>
    <col min="7160" max="7160" width="11.7109375" style="67" bestFit="1" customWidth="1"/>
    <col min="7161" max="7161" width="1.42578125" style="67" customWidth="1"/>
    <col min="7162" max="7162" width="18.140625" style="67" customWidth="1"/>
    <col min="7163" max="7163" width="13" style="67" customWidth="1"/>
    <col min="7164" max="7164" width="5.85546875" style="67" customWidth="1"/>
    <col min="7165" max="7165" width="4.7109375" style="67" customWidth="1"/>
    <col min="7166" max="7409" width="9.140625" style="67"/>
    <col min="7410" max="7410" width="66.7109375" style="67" customWidth="1"/>
    <col min="7411" max="7411" width="1.42578125" style="67" customWidth="1"/>
    <col min="7412" max="7412" width="19.85546875" style="67" customWidth="1"/>
    <col min="7413" max="7413" width="16.42578125" style="67" customWidth="1"/>
    <col min="7414" max="7414" width="1.42578125" style="67" customWidth="1"/>
    <col min="7415" max="7415" width="8.42578125" style="67" customWidth="1"/>
    <col min="7416" max="7416" width="11.7109375" style="67" bestFit="1" customWidth="1"/>
    <col min="7417" max="7417" width="1.42578125" style="67" customWidth="1"/>
    <col min="7418" max="7418" width="18.140625" style="67" customWidth="1"/>
    <col min="7419" max="7419" width="13" style="67" customWidth="1"/>
    <col min="7420" max="7420" width="5.85546875" style="67" customWidth="1"/>
    <col min="7421" max="7421" width="4.7109375" style="67" customWidth="1"/>
    <col min="7422" max="7665" width="9.140625" style="67"/>
    <col min="7666" max="7666" width="66.7109375" style="67" customWidth="1"/>
    <col min="7667" max="7667" width="1.42578125" style="67" customWidth="1"/>
    <col min="7668" max="7668" width="19.85546875" style="67" customWidth="1"/>
    <col min="7669" max="7669" width="16.42578125" style="67" customWidth="1"/>
    <col min="7670" max="7670" width="1.42578125" style="67" customWidth="1"/>
    <col min="7671" max="7671" width="8.42578125" style="67" customWidth="1"/>
    <col min="7672" max="7672" width="11.7109375" style="67" bestFit="1" customWidth="1"/>
    <col min="7673" max="7673" width="1.42578125" style="67" customWidth="1"/>
    <col min="7674" max="7674" width="18.140625" style="67" customWidth="1"/>
    <col min="7675" max="7675" width="13" style="67" customWidth="1"/>
    <col min="7676" max="7676" width="5.85546875" style="67" customWidth="1"/>
    <col min="7677" max="7677" width="4.7109375" style="67" customWidth="1"/>
    <col min="7678" max="7921" width="9.140625" style="67"/>
    <col min="7922" max="7922" width="66.7109375" style="67" customWidth="1"/>
    <col min="7923" max="7923" width="1.42578125" style="67" customWidth="1"/>
    <col min="7924" max="7924" width="19.85546875" style="67" customWidth="1"/>
    <col min="7925" max="7925" width="16.42578125" style="67" customWidth="1"/>
    <col min="7926" max="7926" width="1.42578125" style="67" customWidth="1"/>
    <col min="7927" max="7927" width="8.42578125" style="67" customWidth="1"/>
    <col min="7928" max="7928" width="11.7109375" style="67" bestFit="1" customWidth="1"/>
    <col min="7929" max="7929" width="1.42578125" style="67" customWidth="1"/>
    <col min="7930" max="7930" width="18.140625" style="67" customWidth="1"/>
    <col min="7931" max="7931" width="13" style="67" customWidth="1"/>
    <col min="7932" max="7932" width="5.85546875" style="67" customWidth="1"/>
    <col min="7933" max="7933" width="4.7109375" style="67" customWidth="1"/>
    <col min="7934" max="8177" width="9.140625" style="67"/>
    <col min="8178" max="8178" width="66.7109375" style="67" customWidth="1"/>
    <col min="8179" max="8179" width="1.42578125" style="67" customWidth="1"/>
    <col min="8180" max="8180" width="19.85546875" style="67" customWidth="1"/>
    <col min="8181" max="8181" width="16.42578125" style="67" customWidth="1"/>
    <col min="8182" max="8182" width="1.42578125" style="67" customWidth="1"/>
    <col min="8183" max="8183" width="8.42578125" style="67" customWidth="1"/>
    <col min="8184" max="8184" width="11.7109375" style="67" bestFit="1" customWidth="1"/>
    <col min="8185" max="8185" width="1.42578125" style="67" customWidth="1"/>
    <col min="8186" max="8186" width="18.140625" style="67" customWidth="1"/>
    <col min="8187" max="8187" width="13" style="67" customWidth="1"/>
    <col min="8188" max="8188" width="5.85546875" style="67" customWidth="1"/>
    <col min="8189" max="8189" width="4.7109375" style="67" customWidth="1"/>
    <col min="8190" max="8433" width="9.140625" style="67"/>
    <col min="8434" max="8434" width="66.7109375" style="67" customWidth="1"/>
    <col min="8435" max="8435" width="1.42578125" style="67" customWidth="1"/>
    <col min="8436" max="8436" width="19.85546875" style="67" customWidth="1"/>
    <col min="8437" max="8437" width="16.42578125" style="67" customWidth="1"/>
    <col min="8438" max="8438" width="1.42578125" style="67" customWidth="1"/>
    <col min="8439" max="8439" width="8.42578125" style="67" customWidth="1"/>
    <col min="8440" max="8440" width="11.7109375" style="67" bestFit="1" customWidth="1"/>
    <col min="8441" max="8441" width="1.42578125" style="67" customWidth="1"/>
    <col min="8442" max="8442" width="18.140625" style="67" customWidth="1"/>
    <col min="8443" max="8443" width="13" style="67" customWidth="1"/>
    <col min="8444" max="8444" width="5.85546875" style="67" customWidth="1"/>
    <col min="8445" max="8445" width="4.7109375" style="67" customWidth="1"/>
    <col min="8446" max="8689" width="9.140625" style="67"/>
    <col min="8690" max="8690" width="66.7109375" style="67" customWidth="1"/>
    <col min="8691" max="8691" width="1.42578125" style="67" customWidth="1"/>
    <col min="8692" max="8692" width="19.85546875" style="67" customWidth="1"/>
    <col min="8693" max="8693" width="16.42578125" style="67" customWidth="1"/>
    <col min="8694" max="8694" width="1.42578125" style="67" customWidth="1"/>
    <col min="8695" max="8695" width="8.42578125" style="67" customWidth="1"/>
    <col min="8696" max="8696" width="11.7109375" style="67" bestFit="1" customWidth="1"/>
    <col min="8697" max="8697" width="1.42578125" style="67" customWidth="1"/>
    <col min="8698" max="8698" width="18.140625" style="67" customWidth="1"/>
    <col min="8699" max="8699" width="13" style="67" customWidth="1"/>
    <col min="8700" max="8700" width="5.85546875" style="67" customWidth="1"/>
    <col min="8701" max="8701" width="4.7109375" style="67" customWidth="1"/>
    <col min="8702" max="8945" width="9.140625" style="67"/>
    <col min="8946" max="8946" width="66.7109375" style="67" customWidth="1"/>
    <col min="8947" max="8947" width="1.42578125" style="67" customWidth="1"/>
    <col min="8948" max="8948" width="19.85546875" style="67" customWidth="1"/>
    <col min="8949" max="8949" width="16.42578125" style="67" customWidth="1"/>
    <col min="8950" max="8950" width="1.42578125" style="67" customWidth="1"/>
    <col min="8951" max="8951" width="8.42578125" style="67" customWidth="1"/>
    <col min="8952" max="8952" width="11.7109375" style="67" bestFit="1" customWidth="1"/>
    <col min="8953" max="8953" width="1.42578125" style="67" customWidth="1"/>
    <col min="8954" max="8954" width="18.140625" style="67" customWidth="1"/>
    <col min="8955" max="8955" width="13" style="67" customWidth="1"/>
    <col min="8956" max="8956" width="5.85546875" style="67" customWidth="1"/>
    <col min="8957" max="8957" width="4.7109375" style="67" customWidth="1"/>
    <col min="8958" max="9201" width="9.140625" style="67"/>
    <col min="9202" max="9202" width="66.7109375" style="67" customWidth="1"/>
    <col min="9203" max="9203" width="1.42578125" style="67" customWidth="1"/>
    <col min="9204" max="9204" width="19.85546875" style="67" customWidth="1"/>
    <col min="9205" max="9205" width="16.42578125" style="67" customWidth="1"/>
    <col min="9206" max="9206" width="1.42578125" style="67" customWidth="1"/>
    <col min="9207" max="9207" width="8.42578125" style="67" customWidth="1"/>
    <col min="9208" max="9208" width="11.7109375" style="67" bestFit="1" customWidth="1"/>
    <col min="9209" max="9209" width="1.42578125" style="67" customWidth="1"/>
    <col min="9210" max="9210" width="18.140625" style="67" customWidth="1"/>
    <col min="9211" max="9211" width="13" style="67" customWidth="1"/>
    <col min="9212" max="9212" width="5.85546875" style="67" customWidth="1"/>
    <col min="9213" max="9213" width="4.7109375" style="67" customWidth="1"/>
    <col min="9214" max="9457" width="9.140625" style="67"/>
    <col min="9458" max="9458" width="66.7109375" style="67" customWidth="1"/>
    <col min="9459" max="9459" width="1.42578125" style="67" customWidth="1"/>
    <col min="9460" max="9460" width="19.85546875" style="67" customWidth="1"/>
    <col min="9461" max="9461" width="16.42578125" style="67" customWidth="1"/>
    <col min="9462" max="9462" width="1.42578125" style="67" customWidth="1"/>
    <col min="9463" max="9463" width="8.42578125" style="67" customWidth="1"/>
    <col min="9464" max="9464" width="11.7109375" style="67" bestFit="1" customWidth="1"/>
    <col min="9465" max="9465" width="1.42578125" style="67" customWidth="1"/>
    <col min="9466" max="9466" width="18.140625" style="67" customWidth="1"/>
    <col min="9467" max="9467" width="13" style="67" customWidth="1"/>
    <col min="9468" max="9468" width="5.85546875" style="67" customWidth="1"/>
    <col min="9469" max="9469" width="4.7109375" style="67" customWidth="1"/>
    <col min="9470" max="9713" width="9.140625" style="67"/>
    <col min="9714" max="9714" width="66.7109375" style="67" customWidth="1"/>
    <col min="9715" max="9715" width="1.42578125" style="67" customWidth="1"/>
    <col min="9716" max="9716" width="19.85546875" style="67" customWidth="1"/>
    <col min="9717" max="9717" width="16.42578125" style="67" customWidth="1"/>
    <col min="9718" max="9718" width="1.42578125" style="67" customWidth="1"/>
    <col min="9719" max="9719" width="8.42578125" style="67" customWidth="1"/>
    <col min="9720" max="9720" width="11.7109375" style="67" bestFit="1" customWidth="1"/>
    <col min="9721" max="9721" width="1.42578125" style="67" customWidth="1"/>
    <col min="9722" max="9722" width="18.140625" style="67" customWidth="1"/>
    <col min="9723" max="9723" width="13" style="67" customWidth="1"/>
    <col min="9724" max="9724" width="5.85546875" style="67" customWidth="1"/>
    <col min="9725" max="9725" width="4.7109375" style="67" customWidth="1"/>
    <col min="9726" max="9969" width="9.140625" style="67"/>
    <col min="9970" max="9970" width="66.7109375" style="67" customWidth="1"/>
    <col min="9971" max="9971" width="1.42578125" style="67" customWidth="1"/>
    <col min="9972" max="9972" width="19.85546875" style="67" customWidth="1"/>
    <col min="9973" max="9973" width="16.42578125" style="67" customWidth="1"/>
    <col min="9974" max="9974" width="1.42578125" style="67" customWidth="1"/>
    <col min="9975" max="9975" width="8.42578125" style="67" customWidth="1"/>
    <col min="9976" max="9976" width="11.7109375" style="67" bestFit="1" customWidth="1"/>
    <col min="9977" max="9977" width="1.42578125" style="67" customWidth="1"/>
    <col min="9978" max="9978" width="18.140625" style="67" customWidth="1"/>
    <col min="9979" max="9979" width="13" style="67" customWidth="1"/>
    <col min="9980" max="9980" width="5.85546875" style="67" customWidth="1"/>
    <col min="9981" max="9981" width="4.7109375" style="67" customWidth="1"/>
    <col min="9982" max="10225" width="9.140625" style="67"/>
    <col min="10226" max="10226" width="66.7109375" style="67" customWidth="1"/>
    <col min="10227" max="10227" width="1.42578125" style="67" customWidth="1"/>
    <col min="10228" max="10228" width="19.85546875" style="67" customWidth="1"/>
    <col min="10229" max="10229" width="16.42578125" style="67" customWidth="1"/>
    <col min="10230" max="10230" width="1.42578125" style="67" customWidth="1"/>
    <col min="10231" max="10231" width="8.42578125" style="67" customWidth="1"/>
    <col min="10232" max="10232" width="11.7109375" style="67" bestFit="1" customWidth="1"/>
    <col min="10233" max="10233" width="1.42578125" style="67" customWidth="1"/>
    <col min="10234" max="10234" width="18.140625" style="67" customWidth="1"/>
    <col min="10235" max="10235" width="13" style="67" customWidth="1"/>
    <col min="10236" max="10236" width="5.85546875" style="67" customWidth="1"/>
    <col min="10237" max="10237" width="4.7109375" style="67" customWidth="1"/>
    <col min="10238" max="10481" width="9.140625" style="67"/>
    <col min="10482" max="10482" width="66.7109375" style="67" customWidth="1"/>
    <col min="10483" max="10483" width="1.42578125" style="67" customWidth="1"/>
    <col min="10484" max="10484" width="19.85546875" style="67" customWidth="1"/>
    <col min="10485" max="10485" width="16.42578125" style="67" customWidth="1"/>
    <col min="10486" max="10486" width="1.42578125" style="67" customWidth="1"/>
    <col min="10487" max="10487" width="8.42578125" style="67" customWidth="1"/>
    <col min="10488" max="10488" width="11.7109375" style="67" bestFit="1" customWidth="1"/>
    <col min="10489" max="10489" width="1.42578125" style="67" customWidth="1"/>
    <col min="10490" max="10490" width="18.140625" style="67" customWidth="1"/>
    <col min="10491" max="10491" width="13" style="67" customWidth="1"/>
    <col min="10492" max="10492" width="5.85546875" style="67" customWidth="1"/>
    <col min="10493" max="10493" width="4.7109375" style="67" customWidth="1"/>
    <col min="10494" max="10737" width="9.140625" style="67"/>
    <col min="10738" max="10738" width="66.7109375" style="67" customWidth="1"/>
    <col min="10739" max="10739" width="1.42578125" style="67" customWidth="1"/>
    <col min="10740" max="10740" width="19.85546875" style="67" customWidth="1"/>
    <col min="10741" max="10741" width="16.42578125" style="67" customWidth="1"/>
    <col min="10742" max="10742" width="1.42578125" style="67" customWidth="1"/>
    <col min="10743" max="10743" width="8.42578125" style="67" customWidth="1"/>
    <col min="10744" max="10744" width="11.7109375" style="67" bestFit="1" customWidth="1"/>
    <col min="10745" max="10745" width="1.42578125" style="67" customWidth="1"/>
    <col min="10746" max="10746" width="18.140625" style="67" customWidth="1"/>
    <col min="10747" max="10747" width="13" style="67" customWidth="1"/>
    <col min="10748" max="10748" width="5.85546875" style="67" customWidth="1"/>
    <col min="10749" max="10749" width="4.7109375" style="67" customWidth="1"/>
    <col min="10750" max="10993" width="9.140625" style="67"/>
    <col min="10994" max="10994" width="66.7109375" style="67" customWidth="1"/>
    <col min="10995" max="10995" width="1.42578125" style="67" customWidth="1"/>
    <col min="10996" max="10996" width="19.85546875" style="67" customWidth="1"/>
    <col min="10997" max="10997" width="16.42578125" style="67" customWidth="1"/>
    <col min="10998" max="10998" width="1.42578125" style="67" customWidth="1"/>
    <col min="10999" max="10999" width="8.42578125" style="67" customWidth="1"/>
    <col min="11000" max="11000" width="11.7109375" style="67" bestFit="1" customWidth="1"/>
    <col min="11001" max="11001" width="1.42578125" style="67" customWidth="1"/>
    <col min="11002" max="11002" width="18.140625" style="67" customWidth="1"/>
    <col min="11003" max="11003" width="13" style="67" customWidth="1"/>
    <col min="11004" max="11004" width="5.85546875" style="67" customWidth="1"/>
    <col min="11005" max="11005" width="4.7109375" style="67" customWidth="1"/>
    <col min="11006" max="11249" width="9.140625" style="67"/>
    <col min="11250" max="11250" width="66.7109375" style="67" customWidth="1"/>
    <col min="11251" max="11251" width="1.42578125" style="67" customWidth="1"/>
    <col min="11252" max="11252" width="19.85546875" style="67" customWidth="1"/>
    <col min="11253" max="11253" width="16.42578125" style="67" customWidth="1"/>
    <col min="11254" max="11254" width="1.42578125" style="67" customWidth="1"/>
    <col min="11255" max="11255" width="8.42578125" style="67" customWidth="1"/>
    <col min="11256" max="11256" width="11.7109375" style="67" bestFit="1" customWidth="1"/>
    <col min="11257" max="11257" width="1.42578125" style="67" customWidth="1"/>
    <col min="11258" max="11258" width="18.140625" style="67" customWidth="1"/>
    <col min="11259" max="11259" width="13" style="67" customWidth="1"/>
    <col min="11260" max="11260" width="5.85546875" style="67" customWidth="1"/>
    <col min="11261" max="11261" width="4.7109375" style="67" customWidth="1"/>
    <col min="11262" max="11505" width="9.140625" style="67"/>
    <col min="11506" max="11506" width="66.7109375" style="67" customWidth="1"/>
    <col min="11507" max="11507" width="1.42578125" style="67" customWidth="1"/>
    <col min="11508" max="11508" width="19.85546875" style="67" customWidth="1"/>
    <col min="11509" max="11509" width="16.42578125" style="67" customWidth="1"/>
    <col min="11510" max="11510" width="1.42578125" style="67" customWidth="1"/>
    <col min="11511" max="11511" width="8.42578125" style="67" customWidth="1"/>
    <col min="11512" max="11512" width="11.7109375" style="67" bestFit="1" customWidth="1"/>
    <col min="11513" max="11513" width="1.42578125" style="67" customWidth="1"/>
    <col min="11514" max="11514" width="18.140625" style="67" customWidth="1"/>
    <col min="11515" max="11515" width="13" style="67" customWidth="1"/>
    <col min="11516" max="11516" width="5.85546875" style="67" customWidth="1"/>
    <col min="11517" max="11517" width="4.7109375" style="67" customWidth="1"/>
    <col min="11518" max="11761" width="9.140625" style="67"/>
    <col min="11762" max="11762" width="66.7109375" style="67" customWidth="1"/>
    <col min="11763" max="11763" width="1.42578125" style="67" customWidth="1"/>
    <col min="11764" max="11764" width="19.85546875" style="67" customWidth="1"/>
    <col min="11765" max="11765" width="16.42578125" style="67" customWidth="1"/>
    <col min="11766" max="11766" width="1.42578125" style="67" customWidth="1"/>
    <col min="11767" max="11767" width="8.42578125" style="67" customWidth="1"/>
    <col min="11768" max="11768" width="11.7109375" style="67" bestFit="1" customWidth="1"/>
    <col min="11769" max="11769" width="1.42578125" style="67" customWidth="1"/>
    <col min="11770" max="11770" width="18.140625" style="67" customWidth="1"/>
    <col min="11771" max="11771" width="13" style="67" customWidth="1"/>
    <col min="11772" max="11772" width="5.85546875" style="67" customWidth="1"/>
    <col min="11773" max="11773" width="4.7109375" style="67" customWidth="1"/>
    <col min="11774" max="12017" width="9.140625" style="67"/>
    <col min="12018" max="12018" width="66.7109375" style="67" customWidth="1"/>
    <col min="12019" max="12019" width="1.42578125" style="67" customWidth="1"/>
    <col min="12020" max="12020" width="19.85546875" style="67" customWidth="1"/>
    <col min="12021" max="12021" width="16.42578125" style="67" customWidth="1"/>
    <col min="12022" max="12022" width="1.42578125" style="67" customWidth="1"/>
    <col min="12023" max="12023" width="8.42578125" style="67" customWidth="1"/>
    <col min="12024" max="12024" width="11.7109375" style="67" bestFit="1" customWidth="1"/>
    <col min="12025" max="12025" width="1.42578125" style="67" customWidth="1"/>
    <col min="12026" max="12026" width="18.140625" style="67" customWidth="1"/>
    <col min="12027" max="12027" width="13" style="67" customWidth="1"/>
    <col min="12028" max="12028" width="5.85546875" style="67" customWidth="1"/>
    <col min="12029" max="12029" width="4.7109375" style="67" customWidth="1"/>
    <col min="12030" max="12273" width="9.140625" style="67"/>
    <col min="12274" max="12274" width="66.7109375" style="67" customWidth="1"/>
    <col min="12275" max="12275" width="1.42578125" style="67" customWidth="1"/>
    <col min="12276" max="12276" width="19.85546875" style="67" customWidth="1"/>
    <col min="12277" max="12277" width="16.42578125" style="67" customWidth="1"/>
    <col min="12278" max="12278" width="1.42578125" style="67" customWidth="1"/>
    <col min="12279" max="12279" width="8.42578125" style="67" customWidth="1"/>
    <col min="12280" max="12280" width="11.7109375" style="67" bestFit="1" customWidth="1"/>
    <col min="12281" max="12281" width="1.42578125" style="67" customWidth="1"/>
    <col min="12282" max="12282" width="18.140625" style="67" customWidth="1"/>
    <col min="12283" max="12283" width="13" style="67" customWidth="1"/>
    <col min="12284" max="12284" width="5.85546875" style="67" customWidth="1"/>
    <col min="12285" max="12285" width="4.7109375" style="67" customWidth="1"/>
    <col min="12286" max="12529" width="9.140625" style="67"/>
    <col min="12530" max="12530" width="66.7109375" style="67" customWidth="1"/>
    <col min="12531" max="12531" width="1.42578125" style="67" customWidth="1"/>
    <col min="12532" max="12532" width="19.85546875" style="67" customWidth="1"/>
    <col min="12533" max="12533" width="16.42578125" style="67" customWidth="1"/>
    <col min="12534" max="12534" width="1.42578125" style="67" customWidth="1"/>
    <col min="12535" max="12535" width="8.42578125" style="67" customWidth="1"/>
    <col min="12536" max="12536" width="11.7109375" style="67" bestFit="1" customWidth="1"/>
    <col min="12537" max="12537" width="1.42578125" style="67" customWidth="1"/>
    <col min="12538" max="12538" width="18.140625" style="67" customWidth="1"/>
    <col min="12539" max="12539" width="13" style="67" customWidth="1"/>
    <col min="12540" max="12540" width="5.85546875" style="67" customWidth="1"/>
    <col min="12541" max="12541" width="4.7109375" style="67" customWidth="1"/>
    <col min="12542" max="12785" width="9.140625" style="67"/>
    <col min="12786" max="12786" width="66.7109375" style="67" customWidth="1"/>
    <col min="12787" max="12787" width="1.42578125" style="67" customWidth="1"/>
    <col min="12788" max="12788" width="19.85546875" style="67" customWidth="1"/>
    <col min="12789" max="12789" width="16.42578125" style="67" customWidth="1"/>
    <col min="12790" max="12790" width="1.42578125" style="67" customWidth="1"/>
    <col min="12791" max="12791" width="8.42578125" style="67" customWidth="1"/>
    <col min="12792" max="12792" width="11.7109375" style="67" bestFit="1" customWidth="1"/>
    <col min="12793" max="12793" width="1.42578125" style="67" customWidth="1"/>
    <col min="12794" max="12794" width="18.140625" style="67" customWidth="1"/>
    <col min="12795" max="12795" width="13" style="67" customWidth="1"/>
    <col min="12796" max="12796" width="5.85546875" style="67" customWidth="1"/>
    <col min="12797" max="12797" width="4.7109375" style="67" customWidth="1"/>
    <col min="12798" max="13041" width="9.140625" style="67"/>
    <col min="13042" max="13042" width="66.7109375" style="67" customWidth="1"/>
    <col min="13043" max="13043" width="1.42578125" style="67" customWidth="1"/>
    <col min="13044" max="13044" width="19.85546875" style="67" customWidth="1"/>
    <col min="13045" max="13045" width="16.42578125" style="67" customWidth="1"/>
    <col min="13046" max="13046" width="1.42578125" style="67" customWidth="1"/>
    <col min="13047" max="13047" width="8.42578125" style="67" customWidth="1"/>
    <col min="13048" max="13048" width="11.7109375" style="67" bestFit="1" customWidth="1"/>
    <col min="13049" max="13049" width="1.42578125" style="67" customWidth="1"/>
    <col min="13050" max="13050" width="18.140625" style="67" customWidth="1"/>
    <col min="13051" max="13051" width="13" style="67" customWidth="1"/>
    <col min="13052" max="13052" width="5.85546875" style="67" customWidth="1"/>
    <col min="13053" max="13053" width="4.7109375" style="67" customWidth="1"/>
    <col min="13054" max="13297" width="9.140625" style="67"/>
    <col min="13298" max="13298" width="66.7109375" style="67" customWidth="1"/>
    <col min="13299" max="13299" width="1.42578125" style="67" customWidth="1"/>
    <col min="13300" max="13300" width="19.85546875" style="67" customWidth="1"/>
    <col min="13301" max="13301" width="16.42578125" style="67" customWidth="1"/>
    <col min="13302" max="13302" width="1.42578125" style="67" customWidth="1"/>
    <col min="13303" max="13303" width="8.42578125" style="67" customWidth="1"/>
    <col min="13304" max="13304" width="11.7109375" style="67" bestFit="1" customWidth="1"/>
    <col min="13305" max="13305" width="1.42578125" style="67" customWidth="1"/>
    <col min="13306" max="13306" width="18.140625" style="67" customWidth="1"/>
    <col min="13307" max="13307" width="13" style="67" customWidth="1"/>
    <col min="13308" max="13308" width="5.85546875" style="67" customWidth="1"/>
    <col min="13309" max="13309" width="4.7109375" style="67" customWidth="1"/>
    <col min="13310" max="13553" width="9.140625" style="67"/>
    <col min="13554" max="13554" width="66.7109375" style="67" customWidth="1"/>
    <col min="13555" max="13555" width="1.42578125" style="67" customWidth="1"/>
    <col min="13556" max="13556" width="19.85546875" style="67" customWidth="1"/>
    <col min="13557" max="13557" width="16.42578125" style="67" customWidth="1"/>
    <col min="13558" max="13558" width="1.42578125" style="67" customWidth="1"/>
    <col min="13559" max="13559" width="8.42578125" style="67" customWidth="1"/>
    <col min="13560" max="13560" width="11.7109375" style="67" bestFit="1" customWidth="1"/>
    <col min="13561" max="13561" width="1.42578125" style="67" customWidth="1"/>
    <col min="13562" max="13562" width="18.140625" style="67" customWidth="1"/>
    <col min="13563" max="13563" width="13" style="67" customWidth="1"/>
    <col min="13564" max="13564" width="5.85546875" style="67" customWidth="1"/>
    <col min="13565" max="13565" width="4.7109375" style="67" customWidth="1"/>
    <col min="13566" max="13809" width="9.140625" style="67"/>
    <col min="13810" max="13810" width="66.7109375" style="67" customWidth="1"/>
    <col min="13811" max="13811" width="1.42578125" style="67" customWidth="1"/>
    <col min="13812" max="13812" width="19.85546875" style="67" customWidth="1"/>
    <col min="13813" max="13813" width="16.42578125" style="67" customWidth="1"/>
    <col min="13814" max="13814" width="1.42578125" style="67" customWidth="1"/>
    <col min="13815" max="13815" width="8.42578125" style="67" customWidth="1"/>
    <col min="13816" max="13816" width="11.7109375" style="67" bestFit="1" customWidth="1"/>
    <col min="13817" max="13817" width="1.42578125" style="67" customWidth="1"/>
    <col min="13818" max="13818" width="18.140625" style="67" customWidth="1"/>
    <col min="13819" max="13819" width="13" style="67" customWidth="1"/>
    <col min="13820" max="13820" width="5.85546875" style="67" customWidth="1"/>
    <col min="13821" max="13821" width="4.7109375" style="67" customWidth="1"/>
    <col min="13822" max="14065" width="9.140625" style="67"/>
    <col min="14066" max="14066" width="66.7109375" style="67" customWidth="1"/>
    <col min="14067" max="14067" width="1.42578125" style="67" customWidth="1"/>
    <col min="14068" max="14068" width="19.85546875" style="67" customWidth="1"/>
    <col min="14069" max="14069" width="16.42578125" style="67" customWidth="1"/>
    <col min="14070" max="14070" width="1.42578125" style="67" customWidth="1"/>
    <col min="14071" max="14071" width="8.42578125" style="67" customWidth="1"/>
    <col min="14072" max="14072" width="11.7109375" style="67" bestFit="1" customWidth="1"/>
    <col min="14073" max="14073" width="1.42578125" style="67" customWidth="1"/>
    <col min="14074" max="14074" width="18.140625" style="67" customWidth="1"/>
    <col min="14075" max="14075" width="13" style="67" customWidth="1"/>
    <col min="14076" max="14076" width="5.85546875" style="67" customWidth="1"/>
    <col min="14077" max="14077" width="4.7109375" style="67" customWidth="1"/>
    <col min="14078" max="14321" width="9.140625" style="67"/>
    <col min="14322" max="14322" width="66.7109375" style="67" customWidth="1"/>
    <col min="14323" max="14323" width="1.42578125" style="67" customWidth="1"/>
    <col min="14324" max="14324" width="19.85546875" style="67" customWidth="1"/>
    <col min="14325" max="14325" width="16.42578125" style="67" customWidth="1"/>
    <col min="14326" max="14326" width="1.42578125" style="67" customWidth="1"/>
    <col min="14327" max="14327" width="8.42578125" style="67" customWidth="1"/>
    <col min="14328" max="14328" width="11.7109375" style="67" bestFit="1" customWidth="1"/>
    <col min="14329" max="14329" width="1.42578125" style="67" customWidth="1"/>
    <col min="14330" max="14330" width="18.140625" style="67" customWidth="1"/>
    <col min="14331" max="14331" width="13" style="67" customWidth="1"/>
    <col min="14332" max="14332" width="5.85546875" style="67" customWidth="1"/>
    <col min="14333" max="14333" width="4.7109375" style="67" customWidth="1"/>
    <col min="14334" max="14577" width="9.140625" style="67"/>
    <col min="14578" max="14578" width="66.7109375" style="67" customWidth="1"/>
    <col min="14579" max="14579" width="1.42578125" style="67" customWidth="1"/>
    <col min="14580" max="14580" width="19.85546875" style="67" customWidth="1"/>
    <col min="14581" max="14581" width="16.42578125" style="67" customWidth="1"/>
    <col min="14582" max="14582" width="1.42578125" style="67" customWidth="1"/>
    <col min="14583" max="14583" width="8.42578125" style="67" customWidth="1"/>
    <col min="14584" max="14584" width="11.7109375" style="67" bestFit="1" customWidth="1"/>
    <col min="14585" max="14585" width="1.42578125" style="67" customWidth="1"/>
    <col min="14586" max="14586" width="18.140625" style="67" customWidth="1"/>
    <col min="14587" max="14587" width="13" style="67" customWidth="1"/>
    <col min="14588" max="14588" width="5.85546875" style="67" customWidth="1"/>
    <col min="14589" max="14589" width="4.7109375" style="67" customWidth="1"/>
    <col min="14590" max="14833" width="9.140625" style="67"/>
    <col min="14834" max="14834" width="66.7109375" style="67" customWidth="1"/>
    <col min="14835" max="14835" width="1.42578125" style="67" customWidth="1"/>
    <col min="14836" max="14836" width="19.85546875" style="67" customWidth="1"/>
    <col min="14837" max="14837" width="16.42578125" style="67" customWidth="1"/>
    <col min="14838" max="14838" width="1.42578125" style="67" customWidth="1"/>
    <col min="14839" max="14839" width="8.42578125" style="67" customWidth="1"/>
    <col min="14840" max="14840" width="11.7109375" style="67" bestFit="1" customWidth="1"/>
    <col min="14841" max="14841" width="1.42578125" style="67" customWidth="1"/>
    <col min="14842" max="14842" width="18.140625" style="67" customWidth="1"/>
    <col min="14843" max="14843" width="13" style="67" customWidth="1"/>
    <col min="14844" max="14844" width="5.85546875" style="67" customWidth="1"/>
    <col min="14845" max="14845" width="4.7109375" style="67" customWidth="1"/>
    <col min="14846" max="15089" width="9.140625" style="67"/>
    <col min="15090" max="15090" width="66.7109375" style="67" customWidth="1"/>
    <col min="15091" max="15091" width="1.42578125" style="67" customWidth="1"/>
    <col min="15092" max="15092" width="19.85546875" style="67" customWidth="1"/>
    <col min="15093" max="15093" width="16.42578125" style="67" customWidth="1"/>
    <col min="15094" max="15094" width="1.42578125" style="67" customWidth="1"/>
    <col min="15095" max="15095" width="8.42578125" style="67" customWidth="1"/>
    <col min="15096" max="15096" width="11.7109375" style="67" bestFit="1" customWidth="1"/>
    <col min="15097" max="15097" width="1.42578125" style="67" customWidth="1"/>
    <col min="15098" max="15098" width="18.140625" style="67" customWidth="1"/>
    <col min="15099" max="15099" width="13" style="67" customWidth="1"/>
    <col min="15100" max="15100" width="5.85546875" style="67" customWidth="1"/>
    <col min="15101" max="15101" width="4.7109375" style="67" customWidth="1"/>
    <col min="15102" max="15345" width="9.140625" style="67"/>
    <col min="15346" max="15346" width="66.7109375" style="67" customWidth="1"/>
    <col min="15347" max="15347" width="1.42578125" style="67" customWidth="1"/>
    <col min="15348" max="15348" width="19.85546875" style="67" customWidth="1"/>
    <col min="15349" max="15349" width="16.42578125" style="67" customWidth="1"/>
    <col min="15350" max="15350" width="1.42578125" style="67" customWidth="1"/>
    <col min="15351" max="15351" width="8.42578125" style="67" customWidth="1"/>
    <col min="15352" max="15352" width="11.7109375" style="67" bestFit="1" customWidth="1"/>
    <col min="15353" max="15353" width="1.42578125" style="67" customWidth="1"/>
    <col min="15354" max="15354" width="18.140625" style="67" customWidth="1"/>
    <col min="15355" max="15355" width="13" style="67" customWidth="1"/>
    <col min="15356" max="15356" width="5.85546875" style="67" customWidth="1"/>
    <col min="15357" max="15357" width="4.7109375" style="67" customWidth="1"/>
    <col min="15358" max="15601" width="9.140625" style="67"/>
    <col min="15602" max="15602" width="66.7109375" style="67" customWidth="1"/>
    <col min="15603" max="15603" width="1.42578125" style="67" customWidth="1"/>
    <col min="15604" max="15604" width="19.85546875" style="67" customWidth="1"/>
    <col min="15605" max="15605" width="16.42578125" style="67" customWidth="1"/>
    <col min="15606" max="15606" width="1.42578125" style="67" customWidth="1"/>
    <col min="15607" max="15607" width="8.42578125" style="67" customWidth="1"/>
    <col min="15608" max="15608" width="11.7109375" style="67" bestFit="1" customWidth="1"/>
    <col min="15609" max="15609" width="1.42578125" style="67" customWidth="1"/>
    <col min="15610" max="15610" width="18.140625" style="67" customWidth="1"/>
    <col min="15611" max="15611" width="13" style="67" customWidth="1"/>
    <col min="15612" max="15612" width="5.85546875" style="67" customWidth="1"/>
    <col min="15613" max="15613" width="4.7109375" style="67" customWidth="1"/>
    <col min="15614" max="15857" width="9.140625" style="67"/>
    <col min="15858" max="15858" width="66.7109375" style="67" customWidth="1"/>
    <col min="15859" max="15859" width="1.42578125" style="67" customWidth="1"/>
    <col min="15860" max="15860" width="19.85546875" style="67" customWidth="1"/>
    <col min="15861" max="15861" width="16.42578125" style="67" customWidth="1"/>
    <col min="15862" max="15862" width="1.42578125" style="67" customWidth="1"/>
    <col min="15863" max="15863" width="8.42578125" style="67" customWidth="1"/>
    <col min="15864" max="15864" width="11.7109375" style="67" bestFit="1" customWidth="1"/>
    <col min="15865" max="15865" width="1.42578125" style="67" customWidth="1"/>
    <col min="15866" max="15866" width="18.140625" style="67" customWidth="1"/>
    <col min="15867" max="15867" width="13" style="67" customWidth="1"/>
    <col min="15868" max="15868" width="5.85546875" style="67" customWidth="1"/>
    <col min="15869" max="15869" width="4.7109375" style="67" customWidth="1"/>
    <col min="15870" max="16113" width="9.140625" style="67"/>
    <col min="16114" max="16114" width="66.7109375" style="67" customWidth="1"/>
    <col min="16115" max="16115" width="1.42578125" style="67" customWidth="1"/>
    <col min="16116" max="16116" width="19.85546875" style="67" customWidth="1"/>
    <col min="16117" max="16117" width="16.42578125" style="67" customWidth="1"/>
    <col min="16118" max="16118" width="1.42578125" style="67" customWidth="1"/>
    <col min="16119" max="16119" width="8.42578125" style="67" customWidth="1"/>
    <col min="16120" max="16120" width="11.7109375" style="67" bestFit="1" customWidth="1"/>
    <col min="16121" max="16121" width="1.42578125" style="67" customWidth="1"/>
    <col min="16122" max="16122" width="18.140625" style="67" customWidth="1"/>
    <col min="16123" max="16123" width="13" style="67" customWidth="1"/>
    <col min="16124" max="16124" width="5.85546875" style="67" customWidth="1"/>
    <col min="16125" max="16125" width="4.7109375" style="67" customWidth="1"/>
    <col min="16126" max="16384" width="9.140625" style="67"/>
  </cols>
  <sheetData>
    <row r="1" spans="1:8" s="34" customFormat="1" ht="18" x14ac:dyDescent="0.35">
      <c r="A1" s="31" t="s">
        <v>137</v>
      </c>
      <c r="B1" s="32"/>
      <c r="C1" s="33"/>
      <c r="D1" s="33"/>
      <c r="E1" s="33"/>
      <c r="F1" s="33"/>
    </row>
    <row r="2" spans="1:8" s="34" customFormat="1" ht="18" x14ac:dyDescent="0.35">
      <c r="A2" s="4" t="s">
        <v>202</v>
      </c>
      <c r="B2" s="32"/>
      <c r="C2" s="33"/>
      <c r="D2" s="33"/>
      <c r="E2" s="33"/>
      <c r="F2" s="33"/>
    </row>
    <row r="3" spans="1:8" s="34" customFormat="1" ht="18" x14ac:dyDescent="0.35">
      <c r="A3" s="4" t="s">
        <v>203</v>
      </c>
      <c r="B3" s="32"/>
      <c r="C3" s="33"/>
      <c r="D3" s="33"/>
      <c r="E3" s="33"/>
      <c r="F3" s="33"/>
    </row>
    <row r="4" spans="1:8" s="34" customFormat="1" ht="18" x14ac:dyDescent="0.35">
      <c r="A4" s="31" t="s">
        <v>12</v>
      </c>
      <c r="B4" s="32"/>
      <c r="C4" s="33"/>
      <c r="D4" s="33"/>
      <c r="E4" s="33"/>
      <c r="F4" s="33"/>
    </row>
    <row r="5" spans="1:8" x14ac:dyDescent="0.3">
      <c r="A5" s="175"/>
      <c r="B5" s="175"/>
      <c r="C5" s="175"/>
      <c r="D5" s="176"/>
      <c r="E5" s="178"/>
      <c r="F5" s="175"/>
    </row>
    <row r="6" spans="1:8" s="181" customFormat="1" ht="17.25" customHeight="1" x14ac:dyDescent="0.3">
      <c r="A6" s="179"/>
      <c r="B6" s="180"/>
      <c r="C6" s="40"/>
      <c r="D6" s="306" t="s">
        <v>24</v>
      </c>
      <c r="E6" s="307"/>
      <c r="F6" s="40"/>
    </row>
    <row r="7" spans="1:8" s="181" customFormat="1" ht="18" customHeight="1" x14ac:dyDescent="0.3">
      <c r="A7" s="182"/>
      <c r="B7" s="183"/>
      <c r="C7" s="44"/>
      <c r="D7" s="43" t="s">
        <v>26</v>
      </c>
      <c r="E7" s="45"/>
      <c r="F7" s="46"/>
      <c r="G7" s="186"/>
      <c r="H7" s="186"/>
    </row>
    <row r="8" spans="1:8" s="181" customFormat="1" x14ac:dyDescent="0.3">
      <c r="A8" s="184" t="s">
        <v>138</v>
      </c>
      <c r="B8" s="183"/>
      <c r="C8" s="44"/>
      <c r="D8" s="48" t="s">
        <v>27</v>
      </c>
      <c r="E8" s="49" t="s">
        <v>28</v>
      </c>
      <c r="F8" s="46"/>
      <c r="G8" s="186"/>
      <c r="H8" s="186"/>
    </row>
    <row r="9" spans="1:8" s="186" customFormat="1" ht="24.75" customHeight="1" x14ac:dyDescent="0.3">
      <c r="A9" s="185" t="s">
        <v>139</v>
      </c>
      <c r="C9" s="53"/>
      <c r="D9" s="52">
        <v>11</v>
      </c>
      <c r="E9" s="187">
        <f t="shared" ref="E9:E40" si="0">D9/D$55*100</f>
        <v>0.84615384615384615</v>
      </c>
    </row>
    <row r="10" spans="1:8" s="186" customFormat="1" ht="24.75" customHeight="1" x14ac:dyDescent="0.3">
      <c r="A10" s="185" t="s">
        <v>140</v>
      </c>
      <c r="C10" s="53"/>
      <c r="D10" s="52">
        <v>268</v>
      </c>
      <c r="E10" s="187">
        <f t="shared" si="0"/>
        <v>20.615384615384617</v>
      </c>
    </row>
    <row r="11" spans="1:8" s="186" customFormat="1" ht="24.75" customHeight="1" x14ac:dyDescent="0.3">
      <c r="A11" s="185" t="s">
        <v>141</v>
      </c>
      <c r="C11" s="53"/>
      <c r="D11" s="52">
        <v>40</v>
      </c>
      <c r="E11" s="187">
        <f t="shared" ref="E11:E12" si="1">D11/D$55*100</f>
        <v>3.0769230769230771</v>
      </c>
    </row>
    <row r="12" spans="1:8" s="186" customFormat="1" ht="24.75" customHeight="1" x14ac:dyDescent="0.3">
      <c r="A12" s="185" t="s">
        <v>142</v>
      </c>
      <c r="C12" s="53"/>
      <c r="D12" s="52">
        <v>52</v>
      </c>
      <c r="E12" s="187">
        <f t="shared" si="1"/>
        <v>4</v>
      </c>
    </row>
    <row r="13" spans="1:8" s="186" customFormat="1" ht="24.75" customHeight="1" x14ac:dyDescent="0.3">
      <c r="A13" s="185" t="s">
        <v>143</v>
      </c>
      <c r="C13" s="53"/>
      <c r="D13" s="52">
        <v>24</v>
      </c>
      <c r="E13" s="187">
        <f t="shared" si="0"/>
        <v>1.8461538461538463</v>
      </c>
    </row>
    <row r="14" spans="1:8" s="186" customFormat="1" ht="24.75" customHeight="1" x14ac:dyDescent="0.3">
      <c r="A14" s="185" t="s">
        <v>118</v>
      </c>
      <c r="C14" s="53"/>
      <c r="D14" s="52">
        <v>86</v>
      </c>
      <c r="E14" s="187">
        <f t="shared" si="0"/>
        <v>6.6153846153846159</v>
      </c>
    </row>
    <row r="15" spans="1:8" s="186" customFormat="1" ht="24.75" customHeight="1" x14ac:dyDescent="0.3">
      <c r="A15" s="185" t="s">
        <v>144</v>
      </c>
      <c r="C15" s="53"/>
      <c r="D15" s="52">
        <v>5</v>
      </c>
      <c r="E15" s="187">
        <f t="shared" si="0"/>
        <v>0.38461538461538464</v>
      </c>
    </row>
    <row r="16" spans="1:8" s="186" customFormat="1" ht="24.75" customHeight="1" x14ac:dyDescent="0.3">
      <c r="A16" s="185" t="s">
        <v>145</v>
      </c>
      <c r="C16" s="53"/>
      <c r="D16" s="52">
        <v>21</v>
      </c>
      <c r="E16" s="187">
        <f t="shared" si="0"/>
        <v>1.6153846153846154</v>
      </c>
    </row>
    <row r="17" spans="1:5" s="186" customFormat="1" ht="24.75" customHeight="1" x14ac:dyDescent="0.3">
      <c r="A17" s="185" t="s">
        <v>146</v>
      </c>
      <c r="C17" s="53"/>
      <c r="D17" s="52">
        <v>5</v>
      </c>
      <c r="E17" s="187">
        <f t="shared" si="0"/>
        <v>0.38461538461538464</v>
      </c>
    </row>
    <row r="18" spans="1:5" s="186" customFormat="1" ht="24.75" customHeight="1" x14ac:dyDescent="0.3">
      <c r="A18" s="185" t="s">
        <v>147</v>
      </c>
      <c r="C18" s="53"/>
      <c r="D18" s="52">
        <v>47</v>
      </c>
      <c r="E18" s="187">
        <f t="shared" si="0"/>
        <v>3.6153846153846154</v>
      </c>
    </row>
    <row r="19" spans="1:5" s="186" customFormat="1" ht="24.75" customHeight="1" x14ac:dyDescent="0.3">
      <c r="A19" s="185" t="s">
        <v>148</v>
      </c>
      <c r="C19" s="53"/>
      <c r="D19" s="52">
        <v>27</v>
      </c>
      <c r="E19" s="187">
        <f t="shared" si="0"/>
        <v>2.0769230769230771</v>
      </c>
    </row>
    <row r="20" spans="1:5" s="186" customFormat="1" ht="24.75" customHeight="1" x14ac:dyDescent="0.3">
      <c r="A20" s="185" t="s">
        <v>149</v>
      </c>
      <c r="C20" s="53"/>
      <c r="D20" s="52">
        <v>34</v>
      </c>
      <c r="E20" s="187">
        <f t="shared" si="0"/>
        <v>2.6153846153846154</v>
      </c>
    </row>
    <row r="21" spans="1:5" s="186" customFormat="1" ht="24.75" customHeight="1" x14ac:dyDescent="0.3">
      <c r="A21" s="185" t="s">
        <v>150</v>
      </c>
      <c r="C21" s="53"/>
      <c r="D21" s="52">
        <v>13</v>
      </c>
      <c r="E21" s="187">
        <f t="shared" si="0"/>
        <v>1</v>
      </c>
    </row>
    <row r="22" spans="1:5" s="186" customFormat="1" ht="24.75" customHeight="1" x14ac:dyDescent="0.3">
      <c r="A22" s="185" t="s">
        <v>151</v>
      </c>
      <c r="C22" s="53"/>
      <c r="D22" s="52">
        <v>2</v>
      </c>
      <c r="E22" s="187">
        <f t="shared" si="0"/>
        <v>0.15384615384615385</v>
      </c>
    </row>
    <row r="23" spans="1:5" s="186" customFormat="1" ht="24.75" customHeight="1" x14ac:dyDescent="0.3">
      <c r="A23" s="185" t="s">
        <v>205</v>
      </c>
      <c r="C23" s="53"/>
      <c r="D23" s="52">
        <v>1</v>
      </c>
      <c r="E23" s="187">
        <f t="shared" si="0"/>
        <v>7.6923076923076927E-2</v>
      </c>
    </row>
    <row r="24" spans="1:5" s="186" customFormat="1" ht="24.75" customHeight="1" x14ac:dyDescent="0.3">
      <c r="A24" s="185" t="s">
        <v>152</v>
      </c>
      <c r="C24" s="53"/>
      <c r="D24" s="52">
        <v>44</v>
      </c>
      <c r="E24" s="187">
        <f t="shared" si="0"/>
        <v>3.3846153846153846</v>
      </c>
    </row>
    <row r="25" spans="1:5" s="186" customFormat="1" ht="24.75" customHeight="1" x14ac:dyDescent="0.3">
      <c r="A25" s="185" t="s">
        <v>153</v>
      </c>
      <c r="C25" s="53"/>
      <c r="D25" s="52">
        <v>9</v>
      </c>
      <c r="E25" s="187">
        <f t="shared" si="0"/>
        <v>0.69230769230769229</v>
      </c>
    </row>
    <row r="26" spans="1:5" s="186" customFormat="1" ht="24.75" customHeight="1" x14ac:dyDescent="0.3">
      <c r="A26" s="185" t="s">
        <v>154</v>
      </c>
      <c r="C26" s="53"/>
      <c r="D26" s="52">
        <v>10</v>
      </c>
      <c r="E26" s="187">
        <f t="shared" si="0"/>
        <v>0.76923076923076927</v>
      </c>
    </row>
    <row r="27" spans="1:5" s="186" customFormat="1" ht="24.75" customHeight="1" x14ac:dyDescent="0.3">
      <c r="A27" s="185" t="s">
        <v>206</v>
      </c>
      <c r="C27" s="53"/>
      <c r="D27" s="52">
        <v>5</v>
      </c>
      <c r="E27" s="187">
        <f t="shared" si="0"/>
        <v>0.38461538461538464</v>
      </c>
    </row>
    <row r="28" spans="1:5" s="186" customFormat="1" ht="24.75" customHeight="1" x14ac:dyDescent="0.3">
      <c r="A28" s="185" t="s">
        <v>155</v>
      </c>
      <c r="C28" s="53"/>
      <c r="D28" s="52">
        <v>2</v>
      </c>
      <c r="E28" s="187">
        <f t="shared" si="0"/>
        <v>0.15384615384615385</v>
      </c>
    </row>
    <row r="29" spans="1:5" s="186" customFormat="1" ht="24.75" customHeight="1" x14ac:dyDescent="0.3">
      <c r="A29" s="185" t="s">
        <v>156</v>
      </c>
      <c r="C29" s="53"/>
      <c r="D29" s="52">
        <v>25</v>
      </c>
      <c r="E29" s="187">
        <f t="shared" si="0"/>
        <v>1.9230769230769231</v>
      </c>
    </row>
    <row r="30" spans="1:5" s="186" customFormat="1" ht="24.75" customHeight="1" x14ac:dyDescent="0.3">
      <c r="A30" s="185" t="s">
        <v>157</v>
      </c>
      <c r="C30" s="53"/>
      <c r="D30" s="52">
        <v>62</v>
      </c>
      <c r="E30" s="187">
        <f t="shared" si="0"/>
        <v>4.7692307692307692</v>
      </c>
    </row>
    <row r="31" spans="1:5" s="186" customFormat="1" ht="24.75" customHeight="1" x14ac:dyDescent="0.3">
      <c r="A31" s="185" t="s">
        <v>158</v>
      </c>
      <c r="C31" s="53"/>
      <c r="D31" s="52">
        <v>7</v>
      </c>
      <c r="E31" s="187">
        <f t="shared" si="0"/>
        <v>0.53846153846153844</v>
      </c>
    </row>
    <row r="32" spans="1:5" s="186" customFormat="1" ht="43.5" customHeight="1" x14ac:dyDescent="0.3">
      <c r="A32" s="185" t="s">
        <v>159</v>
      </c>
      <c r="C32" s="53"/>
      <c r="D32" s="52">
        <v>1</v>
      </c>
      <c r="E32" s="187">
        <f t="shared" si="0"/>
        <v>7.6923076923076927E-2</v>
      </c>
    </row>
    <row r="33" spans="1:5" s="186" customFormat="1" ht="43.5" customHeight="1" x14ac:dyDescent="0.3">
      <c r="A33" s="185" t="s">
        <v>160</v>
      </c>
      <c r="C33" s="53"/>
      <c r="D33" s="52">
        <v>31</v>
      </c>
      <c r="E33" s="187">
        <f t="shared" si="0"/>
        <v>2.3846153846153846</v>
      </c>
    </row>
    <row r="34" spans="1:5" s="186" customFormat="1" ht="24" customHeight="1" x14ac:dyDescent="0.3">
      <c r="A34" s="185" t="s">
        <v>161</v>
      </c>
      <c r="C34" s="53"/>
      <c r="D34" s="52">
        <v>37</v>
      </c>
      <c r="E34" s="187">
        <f t="shared" si="0"/>
        <v>2.8461538461538463</v>
      </c>
    </row>
    <row r="35" spans="1:5" s="186" customFormat="1" ht="24" customHeight="1" x14ac:dyDescent="0.3">
      <c r="A35" s="185" t="s">
        <v>162</v>
      </c>
      <c r="C35" s="53"/>
      <c r="D35" s="52">
        <v>12</v>
      </c>
      <c r="E35" s="187">
        <f t="shared" si="0"/>
        <v>0.92307692307692313</v>
      </c>
    </row>
    <row r="36" spans="1:5" s="186" customFormat="1" ht="24" customHeight="1" x14ac:dyDescent="0.3">
      <c r="A36" s="185" t="s">
        <v>163</v>
      </c>
      <c r="C36" s="53"/>
      <c r="D36" s="52">
        <v>12</v>
      </c>
      <c r="E36" s="187">
        <f t="shared" si="0"/>
        <v>0.92307692307692313</v>
      </c>
    </row>
    <row r="37" spans="1:5" s="186" customFormat="1" ht="24" customHeight="1" x14ac:dyDescent="0.3">
      <c r="A37" s="185" t="s">
        <v>164</v>
      </c>
      <c r="C37" s="53"/>
      <c r="D37" s="52">
        <v>13</v>
      </c>
      <c r="E37" s="187">
        <f t="shared" si="0"/>
        <v>1</v>
      </c>
    </row>
    <row r="38" spans="1:5" s="186" customFormat="1" ht="24" customHeight="1" x14ac:dyDescent="0.3">
      <c r="A38" s="185" t="s">
        <v>207</v>
      </c>
      <c r="C38" s="53"/>
      <c r="D38" s="52">
        <v>27</v>
      </c>
      <c r="E38" s="187">
        <f t="shared" si="0"/>
        <v>2.0769230769230771</v>
      </c>
    </row>
    <row r="39" spans="1:5" s="186" customFormat="1" ht="24" customHeight="1" x14ac:dyDescent="0.3">
      <c r="A39" s="185" t="s">
        <v>165</v>
      </c>
      <c r="C39" s="53"/>
      <c r="D39" s="52">
        <v>39</v>
      </c>
      <c r="E39" s="187">
        <f t="shared" si="0"/>
        <v>3</v>
      </c>
    </row>
    <row r="40" spans="1:5" s="186" customFormat="1" ht="24" customHeight="1" x14ac:dyDescent="0.3">
      <c r="A40" s="185" t="s">
        <v>166</v>
      </c>
      <c r="C40" s="53"/>
      <c r="D40" s="52">
        <v>6</v>
      </c>
      <c r="E40" s="187">
        <f t="shared" si="0"/>
        <v>0.46153846153846156</v>
      </c>
    </row>
    <row r="41" spans="1:5" s="186" customFormat="1" ht="24" customHeight="1" x14ac:dyDescent="0.3">
      <c r="A41" s="185" t="s">
        <v>167</v>
      </c>
      <c r="C41" s="53"/>
      <c r="D41" s="52">
        <v>77</v>
      </c>
      <c r="E41" s="187">
        <v>0</v>
      </c>
    </row>
    <row r="42" spans="1:5" s="186" customFormat="1" ht="24" customHeight="1" x14ac:dyDescent="0.3">
      <c r="A42" s="185" t="s">
        <v>253</v>
      </c>
      <c r="C42" s="53"/>
      <c r="D42" s="52">
        <v>0</v>
      </c>
      <c r="E42" s="187">
        <v>0</v>
      </c>
    </row>
    <row r="43" spans="1:5" s="186" customFormat="1" ht="24" customHeight="1" x14ac:dyDescent="0.3">
      <c r="A43" s="185" t="s">
        <v>168</v>
      </c>
      <c r="C43" s="53"/>
      <c r="D43" s="52">
        <v>64</v>
      </c>
      <c r="E43" s="187">
        <f t="shared" ref="E43:E53" si="2">D43/D$55*100</f>
        <v>4.9230769230769234</v>
      </c>
    </row>
    <row r="44" spans="1:5" s="186" customFormat="1" ht="24" customHeight="1" x14ac:dyDescent="0.3">
      <c r="A44" s="185" t="s">
        <v>169</v>
      </c>
      <c r="C44" s="53"/>
      <c r="D44" s="52">
        <v>13</v>
      </c>
      <c r="E44" s="187">
        <f t="shared" si="2"/>
        <v>1</v>
      </c>
    </row>
    <row r="45" spans="1:5" s="186" customFormat="1" ht="24" customHeight="1" x14ac:dyDescent="0.3">
      <c r="A45" s="185" t="s">
        <v>170</v>
      </c>
      <c r="C45" s="53"/>
      <c r="D45" s="52">
        <v>12</v>
      </c>
      <c r="E45" s="187">
        <f t="shared" si="2"/>
        <v>0.92307692307692313</v>
      </c>
    </row>
    <row r="46" spans="1:5" s="186" customFormat="1" ht="24" customHeight="1" x14ac:dyDescent="0.3">
      <c r="A46" s="185" t="s">
        <v>171</v>
      </c>
      <c r="C46" s="53"/>
      <c r="D46" s="52">
        <v>4</v>
      </c>
      <c r="E46" s="187">
        <f t="shared" si="2"/>
        <v>0.30769230769230771</v>
      </c>
    </row>
    <row r="47" spans="1:5" s="186" customFormat="1" ht="24" customHeight="1" x14ac:dyDescent="0.3">
      <c r="A47" s="185" t="s">
        <v>172</v>
      </c>
      <c r="C47" s="53"/>
      <c r="D47" s="52">
        <v>3</v>
      </c>
      <c r="E47" s="187">
        <f t="shared" si="2"/>
        <v>0.23076923076923078</v>
      </c>
    </row>
    <row r="48" spans="1:5" s="186" customFormat="1" ht="24" customHeight="1" x14ac:dyDescent="0.3">
      <c r="A48" s="185" t="s">
        <v>173</v>
      </c>
      <c r="C48" s="53"/>
      <c r="D48" s="52">
        <v>7</v>
      </c>
      <c r="E48" s="187">
        <f t="shared" si="2"/>
        <v>0.53846153846153844</v>
      </c>
    </row>
    <row r="49" spans="1:8" s="186" customFormat="1" ht="24" customHeight="1" x14ac:dyDescent="0.3">
      <c r="A49" s="185" t="s">
        <v>174</v>
      </c>
      <c r="C49" s="53"/>
      <c r="D49" s="52">
        <v>42</v>
      </c>
      <c r="E49" s="187">
        <f t="shared" si="2"/>
        <v>3.2307692307692308</v>
      </c>
    </row>
    <row r="50" spans="1:8" s="186" customFormat="1" ht="24" customHeight="1" x14ac:dyDescent="0.3">
      <c r="A50" s="185" t="s">
        <v>175</v>
      </c>
      <c r="C50" s="53"/>
      <c r="D50" s="52">
        <v>9</v>
      </c>
      <c r="E50" s="187">
        <f t="shared" si="2"/>
        <v>0.69230769230769229</v>
      </c>
      <c r="G50" s="194"/>
    </row>
    <row r="51" spans="1:8" s="186" customFormat="1" ht="24" customHeight="1" x14ac:dyDescent="0.3">
      <c r="A51" s="185" t="s">
        <v>176</v>
      </c>
      <c r="C51" s="53"/>
      <c r="D51" s="52">
        <v>26</v>
      </c>
      <c r="E51" s="187">
        <f t="shared" si="2"/>
        <v>2</v>
      </c>
      <c r="G51" s="67"/>
      <c r="H51" s="194"/>
    </row>
    <row r="52" spans="1:8" s="186" customFormat="1" ht="24" customHeight="1" x14ac:dyDescent="0.3">
      <c r="A52" s="185" t="s">
        <v>177</v>
      </c>
      <c r="C52" s="53"/>
      <c r="D52" s="52">
        <v>34</v>
      </c>
      <c r="E52" s="187">
        <f t="shared" si="2"/>
        <v>2.6153846153846154</v>
      </c>
      <c r="G52" s="67"/>
      <c r="H52" s="67"/>
    </row>
    <row r="53" spans="1:8" s="186" customFormat="1" ht="24" customHeight="1" x14ac:dyDescent="0.3">
      <c r="A53" s="185" t="s">
        <v>178</v>
      </c>
      <c r="C53" s="53"/>
      <c r="D53" s="52">
        <v>31</v>
      </c>
      <c r="E53" s="187">
        <f t="shared" si="2"/>
        <v>2.3846153846153846</v>
      </c>
      <c r="G53" s="67"/>
      <c r="H53" s="67"/>
    </row>
    <row r="54" spans="1:8" s="194" customFormat="1" ht="11.45" customHeight="1" x14ac:dyDescent="0.3">
      <c r="A54" s="188"/>
      <c r="B54" s="189"/>
      <c r="C54" s="191"/>
      <c r="D54" s="190"/>
      <c r="E54" s="192"/>
      <c r="F54" s="189"/>
      <c r="G54" s="67"/>
      <c r="H54" s="67"/>
    </row>
    <row r="55" spans="1:8" ht="18" x14ac:dyDescent="0.35">
      <c r="A55" s="62" t="s">
        <v>102</v>
      </c>
      <c r="B55" s="195"/>
      <c r="C55" s="197"/>
      <c r="D55" s="196">
        <f>SUM(D9:D53)</f>
        <v>1300</v>
      </c>
      <c r="E55" s="198">
        <f>D55/D$55*100</f>
        <v>100</v>
      </c>
      <c r="F55" s="195"/>
      <c r="G55" s="81"/>
    </row>
    <row r="56" spans="1:8" ht="12" customHeight="1" x14ac:dyDescent="0.35">
      <c r="A56" s="199"/>
      <c r="B56" s="200"/>
      <c r="C56" s="202"/>
      <c r="D56" s="201"/>
      <c r="E56" s="203"/>
      <c r="F56" s="200"/>
      <c r="H56" s="82"/>
    </row>
    <row r="57" spans="1:8" x14ac:dyDescent="0.3">
      <c r="E57" s="204"/>
    </row>
    <row r="58" spans="1:8" ht="15.75" x14ac:dyDescent="0.35">
      <c r="A58" s="74" t="s">
        <v>257</v>
      </c>
      <c r="C58" s="69"/>
    </row>
    <row r="59" spans="1:8" s="82" customFormat="1" ht="18" x14ac:dyDescent="0.35">
      <c r="A59" s="76"/>
      <c r="B59" s="76"/>
      <c r="C59" s="78"/>
      <c r="D59" s="77"/>
      <c r="E59" s="79"/>
      <c r="F59" s="76"/>
      <c r="G59" s="67"/>
      <c r="H59" s="67"/>
    </row>
  </sheetData>
  <mergeCells count="1">
    <mergeCell ref="D6:E6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/>
  </sheetViews>
  <sheetFormatPr defaultRowHeight="18" x14ac:dyDescent="0.35"/>
  <cols>
    <col min="1" max="1" width="82.28515625" style="171" customWidth="1"/>
    <col min="2" max="3" width="1.42578125" style="172" customWidth="1"/>
    <col min="4" max="4" width="12.42578125" style="173" customWidth="1"/>
    <col min="5" max="5" width="11.7109375" style="174" bestFit="1" customWidth="1"/>
    <col min="6" max="6" width="1.42578125" style="172" customWidth="1"/>
    <col min="7" max="252" width="9.140625" style="150"/>
    <col min="253" max="253" width="41.140625" style="150" customWidth="1"/>
    <col min="254" max="254" width="1.42578125" style="150" customWidth="1"/>
    <col min="255" max="255" width="19.28515625" style="150" customWidth="1"/>
    <col min="256" max="256" width="13.85546875" style="150" customWidth="1"/>
    <col min="257" max="257" width="1.42578125" style="150" customWidth="1"/>
    <col min="258" max="258" width="12.42578125" style="150" customWidth="1"/>
    <col min="259" max="259" width="11.7109375" style="150" bestFit="1" customWidth="1"/>
    <col min="260" max="260" width="1.42578125" style="150" customWidth="1"/>
    <col min="261" max="261" width="20.5703125" style="150" customWidth="1"/>
    <col min="262" max="262" width="15.5703125" style="150" customWidth="1"/>
    <col min="263" max="508" width="9.140625" style="150"/>
    <col min="509" max="509" width="41.140625" style="150" customWidth="1"/>
    <col min="510" max="510" width="1.42578125" style="150" customWidth="1"/>
    <col min="511" max="511" width="19.28515625" style="150" customWidth="1"/>
    <col min="512" max="512" width="13.85546875" style="150" customWidth="1"/>
    <col min="513" max="513" width="1.42578125" style="150" customWidth="1"/>
    <col min="514" max="514" width="12.42578125" style="150" customWidth="1"/>
    <col min="515" max="515" width="11.7109375" style="150" bestFit="1" customWidth="1"/>
    <col min="516" max="516" width="1.42578125" style="150" customWidth="1"/>
    <col min="517" max="517" width="20.5703125" style="150" customWidth="1"/>
    <col min="518" max="518" width="15.5703125" style="150" customWidth="1"/>
    <col min="519" max="764" width="9.140625" style="150"/>
    <col min="765" max="765" width="41.140625" style="150" customWidth="1"/>
    <col min="766" max="766" width="1.42578125" style="150" customWidth="1"/>
    <col min="767" max="767" width="19.28515625" style="150" customWidth="1"/>
    <col min="768" max="768" width="13.85546875" style="150" customWidth="1"/>
    <col min="769" max="769" width="1.42578125" style="150" customWidth="1"/>
    <col min="770" max="770" width="12.42578125" style="150" customWidth="1"/>
    <col min="771" max="771" width="11.7109375" style="150" bestFit="1" customWidth="1"/>
    <col min="772" max="772" width="1.42578125" style="150" customWidth="1"/>
    <col min="773" max="773" width="20.5703125" style="150" customWidth="1"/>
    <col min="774" max="774" width="15.5703125" style="150" customWidth="1"/>
    <col min="775" max="1020" width="9.140625" style="150"/>
    <col min="1021" max="1021" width="41.140625" style="150" customWidth="1"/>
    <col min="1022" max="1022" width="1.42578125" style="150" customWidth="1"/>
    <col min="1023" max="1023" width="19.28515625" style="150" customWidth="1"/>
    <col min="1024" max="1024" width="13.85546875" style="150" customWidth="1"/>
    <col min="1025" max="1025" width="1.42578125" style="150" customWidth="1"/>
    <col min="1026" max="1026" width="12.42578125" style="150" customWidth="1"/>
    <col min="1027" max="1027" width="11.7109375" style="150" bestFit="1" customWidth="1"/>
    <col min="1028" max="1028" width="1.42578125" style="150" customWidth="1"/>
    <col min="1029" max="1029" width="20.5703125" style="150" customWidth="1"/>
    <col min="1030" max="1030" width="15.5703125" style="150" customWidth="1"/>
    <col min="1031" max="1276" width="9.140625" style="150"/>
    <col min="1277" max="1277" width="41.140625" style="150" customWidth="1"/>
    <col min="1278" max="1278" width="1.42578125" style="150" customWidth="1"/>
    <col min="1279" max="1279" width="19.28515625" style="150" customWidth="1"/>
    <col min="1280" max="1280" width="13.85546875" style="150" customWidth="1"/>
    <col min="1281" max="1281" width="1.42578125" style="150" customWidth="1"/>
    <col min="1282" max="1282" width="12.42578125" style="150" customWidth="1"/>
    <col min="1283" max="1283" width="11.7109375" style="150" bestFit="1" customWidth="1"/>
    <col min="1284" max="1284" width="1.42578125" style="150" customWidth="1"/>
    <col min="1285" max="1285" width="20.5703125" style="150" customWidth="1"/>
    <col min="1286" max="1286" width="15.5703125" style="150" customWidth="1"/>
    <col min="1287" max="1532" width="9.140625" style="150"/>
    <col min="1533" max="1533" width="41.140625" style="150" customWidth="1"/>
    <col min="1534" max="1534" width="1.42578125" style="150" customWidth="1"/>
    <col min="1535" max="1535" width="19.28515625" style="150" customWidth="1"/>
    <col min="1536" max="1536" width="13.85546875" style="150" customWidth="1"/>
    <col min="1537" max="1537" width="1.42578125" style="150" customWidth="1"/>
    <col min="1538" max="1538" width="12.42578125" style="150" customWidth="1"/>
    <col min="1539" max="1539" width="11.7109375" style="150" bestFit="1" customWidth="1"/>
    <col min="1540" max="1540" width="1.42578125" style="150" customWidth="1"/>
    <col min="1541" max="1541" width="20.5703125" style="150" customWidth="1"/>
    <col min="1542" max="1542" width="15.5703125" style="150" customWidth="1"/>
    <col min="1543" max="1788" width="9.140625" style="150"/>
    <col min="1789" max="1789" width="41.140625" style="150" customWidth="1"/>
    <col min="1790" max="1790" width="1.42578125" style="150" customWidth="1"/>
    <col min="1791" max="1791" width="19.28515625" style="150" customWidth="1"/>
    <col min="1792" max="1792" width="13.85546875" style="150" customWidth="1"/>
    <col min="1793" max="1793" width="1.42578125" style="150" customWidth="1"/>
    <col min="1794" max="1794" width="12.42578125" style="150" customWidth="1"/>
    <col min="1795" max="1795" width="11.7109375" style="150" bestFit="1" customWidth="1"/>
    <col min="1796" max="1796" width="1.42578125" style="150" customWidth="1"/>
    <col min="1797" max="1797" width="20.5703125" style="150" customWidth="1"/>
    <col min="1798" max="1798" width="15.5703125" style="150" customWidth="1"/>
    <col min="1799" max="2044" width="9.140625" style="150"/>
    <col min="2045" max="2045" width="41.140625" style="150" customWidth="1"/>
    <col min="2046" max="2046" width="1.42578125" style="150" customWidth="1"/>
    <col min="2047" max="2047" width="19.28515625" style="150" customWidth="1"/>
    <col min="2048" max="2048" width="13.85546875" style="150" customWidth="1"/>
    <col min="2049" max="2049" width="1.42578125" style="150" customWidth="1"/>
    <col min="2050" max="2050" width="12.42578125" style="150" customWidth="1"/>
    <col min="2051" max="2051" width="11.7109375" style="150" bestFit="1" customWidth="1"/>
    <col min="2052" max="2052" width="1.42578125" style="150" customWidth="1"/>
    <col min="2053" max="2053" width="20.5703125" style="150" customWidth="1"/>
    <col min="2054" max="2054" width="15.5703125" style="150" customWidth="1"/>
    <col min="2055" max="2300" width="9.140625" style="150"/>
    <col min="2301" max="2301" width="41.140625" style="150" customWidth="1"/>
    <col min="2302" max="2302" width="1.42578125" style="150" customWidth="1"/>
    <col min="2303" max="2303" width="19.28515625" style="150" customWidth="1"/>
    <col min="2304" max="2304" width="13.85546875" style="150" customWidth="1"/>
    <col min="2305" max="2305" width="1.42578125" style="150" customWidth="1"/>
    <col min="2306" max="2306" width="12.42578125" style="150" customWidth="1"/>
    <col min="2307" max="2307" width="11.7109375" style="150" bestFit="1" customWidth="1"/>
    <col min="2308" max="2308" width="1.42578125" style="150" customWidth="1"/>
    <col min="2309" max="2309" width="20.5703125" style="150" customWidth="1"/>
    <col min="2310" max="2310" width="15.5703125" style="150" customWidth="1"/>
    <col min="2311" max="2556" width="9.140625" style="150"/>
    <col min="2557" max="2557" width="41.140625" style="150" customWidth="1"/>
    <col min="2558" max="2558" width="1.42578125" style="150" customWidth="1"/>
    <col min="2559" max="2559" width="19.28515625" style="150" customWidth="1"/>
    <col min="2560" max="2560" width="13.85546875" style="150" customWidth="1"/>
    <col min="2561" max="2561" width="1.42578125" style="150" customWidth="1"/>
    <col min="2562" max="2562" width="12.42578125" style="150" customWidth="1"/>
    <col min="2563" max="2563" width="11.7109375" style="150" bestFit="1" customWidth="1"/>
    <col min="2564" max="2564" width="1.42578125" style="150" customWidth="1"/>
    <col min="2565" max="2565" width="20.5703125" style="150" customWidth="1"/>
    <col min="2566" max="2566" width="15.5703125" style="150" customWidth="1"/>
    <col min="2567" max="2812" width="9.140625" style="150"/>
    <col min="2813" max="2813" width="41.140625" style="150" customWidth="1"/>
    <col min="2814" max="2814" width="1.42578125" style="150" customWidth="1"/>
    <col min="2815" max="2815" width="19.28515625" style="150" customWidth="1"/>
    <col min="2816" max="2816" width="13.85546875" style="150" customWidth="1"/>
    <col min="2817" max="2817" width="1.42578125" style="150" customWidth="1"/>
    <col min="2818" max="2818" width="12.42578125" style="150" customWidth="1"/>
    <col min="2819" max="2819" width="11.7109375" style="150" bestFit="1" customWidth="1"/>
    <col min="2820" max="2820" width="1.42578125" style="150" customWidth="1"/>
    <col min="2821" max="2821" width="20.5703125" style="150" customWidth="1"/>
    <col min="2822" max="2822" width="15.5703125" style="150" customWidth="1"/>
    <col min="2823" max="3068" width="9.140625" style="150"/>
    <col min="3069" max="3069" width="41.140625" style="150" customWidth="1"/>
    <col min="3070" max="3070" width="1.42578125" style="150" customWidth="1"/>
    <col min="3071" max="3071" width="19.28515625" style="150" customWidth="1"/>
    <col min="3072" max="3072" width="13.85546875" style="150" customWidth="1"/>
    <col min="3073" max="3073" width="1.42578125" style="150" customWidth="1"/>
    <col min="3074" max="3074" width="12.42578125" style="150" customWidth="1"/>
    <col min="3075" max="3075" width="11.7109375" style="150" bestFit="1" customWidth="1"/>
    <col min="3076" max="3076" width="1.42578125" style="150" customWidth="1"/>
    <col min="3077" max="3077" width="20.5703125" style="150" customWidth="1"/>
    <col min="3078" max="3078" width="15.5703125" style="150" customWidth="1"/>
    <col min="3079" max="3324" width="9.140625" style="150"/>
    <col min="3325" max="3325" width="41.140625" style="150" customWidth="1"/>
    <col min="3326" max="3326" width="1.42578125" style="150" customWidth="1"/>
    <col min="3327" max="3327" width="19.28515625" style="150" customWidth="1"/>
    <col min="3328" max="3328" width="13.85546875" style="150" customWidth="1"/>
    <col min="3329" max="3329" width="1.42578125" style="150" customWidth="1"/>
    <col min="3330" max="3330" width="12.42578125" style="150" customWidth="1"/>
    <col min="3331" max="3331" width="11.7109375" style="150" bestFit="1" customWidth="1"/>
    <col min="3332" max="3332" width="1.42578125" style="150" customWidth="1"/>
    <col min="3333" max="3333" width="20.5703125" style="150" customWidth="1"/>
    <col min="3334" max="3334" width="15.5703125" style="150" customWidth="1"/>
    <col min="3335" max="3580" width="9.140625" style="150"/>
    <col min="3581" max="3581" width="41.140625" style="150" customWidth="1"/>
    <col min="3582" max="3582" width="1.42578125" style="150" customWidth="1"/>
    <col min="3583" max="3583" width="19.28515625" style="150" customWidth="1"/>
    <col min="3584" max="3584" width="13.85546875" style="150" customWidth="1"/>
    <col min="3585" max="3585" width="1.42578125" style="150" customWidth="1"/>
    <col min="3586" max="3586" width="12.42578125" style="150" customWidth="1"/>
    <col min="3587" max="3587" width="11.7109375" style="150" bestFit="1" customWidth="1"/>
    <col min="3588" max="3588" width="1.42578125" style="150" customWidth="1"/>
    <col min="3589" max="3589" width="20.5703125" style="150" customWidth="1"/>
    <col min="3590" max="3590" width="15.5703125" style="150" customWidth="1"/>
    <col min="3591" max="3836" width="9.140625" style="150"/>
    <col min="3837" max="3837" width="41.140625" style="150" customWidth="1"/>
    <col min="3838" max="3838" width="1.42578125" style="150" customWidth="1"/>
    <col min="3839" max="3839" width="19.28515625" style="150" customWidth="1"/>
    <col min="3840" max="3840" width="13.85546875" style="150" customWidth="1"/>
    <col min="3841" max="3841" width="1.42578125" style="150" customWidth="1"/>
    <col min="3842" max="3842" width="12.42578125" style="150" customWidth="1"/>
    <col min="3843" max="3843" width="11.7109375" style="150" bestFit="1" customWidth="1"/>
    <col min="3844" max="3844" width="1.42578125" style="150" customWidth="1"/>
    <col min="3845" max="3845" width="20.5703125" style="150" customWidth="1"/>
    <col min="3846" max="3846" width="15.5703125" style="150" customWidth="1"/>
    <col min="3847" max="4092" width="9.140625" style="150"/>
    <col min="4093" max="4093" width="41.140625" style="150" customWidth="1"/>
    <col min="4094" max="4094" width="1.42578125" style="150" customWidth="1"/>
    <col min="4095" max="4095" width="19.28515625" style="150" customWidth="1"/>
    <col min="4096" max="4096" width="13.85546875" style="150" customWidth="1"/>
    <col min="4097" max="4097" width="1.42578125" style="150" customWidth="1"/>
    <col min="4098" max="4098" width="12.42578125" style="150" customWidth="1"/>
    <col min="4099" max="4099" width="11.7109375" style="150" bestFit="1" customWidth="1"/>
    <col min="4100" max="4100" width="1.42578125" style="150" customWidth="1"/>
    <col min="4101" max="4101" width="20.5703125" style="150" customWidth="1"/>
    <col min="4102" max="4102" width="15.5703125" style="150" customWidth="1"/>
    <col min="4103" max="4348" width="9.140625" style="150"/>
    <col min="4349" max="4349" width="41.140625" style="150" customWidth="1"/>
    <col min="4350" max="4350" width="1.42578125" style="150" customWidth="1"/>
    <col min="4351" max="4351" width="19.28515625" style="150" customWidth="1"/>
    <col min="4352" max="4352" width="13.85546875" style="150" customWidth="1"/>
    <col min="4353" max="4353" width="1.42578125" style="150" customWidth="1"/>
    <col min="4354" max="4354" width="12.42578125" style="150" customWidth="1"/>
    <col min="4355" max="4355" width="11.7109375" style="150" bestFit="1" customWidth="1"/>
    <col min="4356" max="4356" width="1.42578125" style="150" customWidth="1"/>
    <col min="4357" max="4357" width="20.5703125" style="150" customWidth="1"/>
    <col min="4358" max="4358" width="15.5703125" style="150" customWidth="1"/>
    <col min="4359" max="4604" width="9.140625" style="150"/>
    <col min="4605" max="4605" width="41.140625" style="150" customWidth="1"/>
    <col min="4606" max="4606" width="1.42578125" style="150" customWidth="1"/>
    <col min="4607" max="4607" width="19.28515625" style="150" customWidth="1"/>
    <col min="4608" max="4608" width="13.85546875" style="150" customWidth="1"/>
    <col min="4609" max="4609" width="1.42578125" style="150" customWidth="1"/>
    <col min="4610" max="4610" width="12.42578125" style="150" customWidth="1"/>
    <col min="4611" max="4611" width="11.7109375" style="150" bestFit="1" customWidth="1"/>
    <col min="4612" max="4612" width="1.42578125" style="150" customWidth="1"/>
    <col min="4613" max="4613" width="20.5703125" style="150" customWidth="1"/>
    <col min="4614" max="4614" width="15.5703125" style="150" customWidth="1"/>
    <col min="4615" max="4860" width="9.140625" style="150"/>
    <col min="4861" max="4861" width="41.140625" style="150" customWidth="1"/>
    <col min="4862" max="4862" width="1.42578125" style="150" customWidth="1"/>
    <col min="4863" max="4863" width="19.28515625" style="150" customWidth="1"/>
    <col min="4864" max="4864" width="13.85546875" style="150" customWidth="1"/>
    <col min="4865" max="4865" width="1.42578125" style="150" customWidth="1"/>
    <col min="4866" max="4866" width="12.42578125" style="150" customWidth="1"/>
    <col min="4867" max="4867" width="11.7109375" style="150" bestFit="1" customWidth="1"/>
    <col min="4868" max="4868" width="1.42578125" style="150" customWidth="1"/>
    <col min="4869" max="4869" width="20.5703125" style="150" customWidth="1"/>
    <col min="4870" max="4870" width="15.5703125" style="150" customWidth="1"/>
    <col min="4871" max="5116" width="9.140625" style="150"/>
    <col min="5117" max="5117" width="41.140625" style="150" customWidth="1"/>
    <col min="5118" max="5118" width="1.42578125" style="150" customWidth="1"/>
    <col min="5119" max="5119" width="19.28515625" style="150" customWidth="1"/>
    <col min="5120" max="5120" width="13.85546875" style="150" customWidth="1"/>
    <col min="5121" max="5121" width="1.42578125" style="150" customWidth="1"/>
    <col min="5122" max="5122" width="12.42578125" style="150" customWidth="1"/>
    <col min="5123" max="5123" width="11.7109375" style="150" bestFit="1" customWidth="1"/>
    <col min="5124" max="5124" width="1.42578125" style="150" customWidth="1"/>
    <col min="5125" max="5125" width="20.5703125" style="150" customWidth="1"/>
    <col min="5126" max="5126" width="15.5703125" style="150" customWidth="1"/>
    <col min="5127" max="5372" width="9.140625" style="150"/>
    <col min="5373" max="5373" width="41.140625" style="150" customWidth="1"/>
    <col min="5374" max="5374" width="1.42578125" style="150" customWidth="1"/>
    <col min="5375" max="5375" width="19.28515625" style="150" customWidth="1"/>
    <col min="5376" max="5376" width="13.85546875" style="150" customWidth="1"/>
    <col min="5377" max="5377" width="1.42578125" style="150" customWidth="1"/>
    <col min="5378" max="5378" width="12.42578125" style="150" customWidth="1"/>
    <col min="5379" max="5379" width="11.7109375" style="150" bestFit="1" customWidth="1"/>
    <col min="5380" max="5380" width="1.42578125" style="150" customWidth="1"/>
    <col min="5381" max="5381" width="20.5703125" style="150" customWidth="1"/>
    <col min="5382" max="5382" width="15.5703125" style="150" customWidth="1"/>
    <col min="5383" max="5628" width="9.140625" style="150"/>
    <col min="5629" max="5629" width="41.140625" style="150" customWidth="1"/>
    <col min="5630" max="5630" width="1.42578125" style="150" customWidth="1"/>
    <col min="5631" max="5631" width="19.28515625" style="150" customWidth="1"/>
    <col min="5632" max="5632" width="13.85546875" style="150" customWidth="1"/>
    <col min="5633" max="5633" width="1.42578125" style="150" customWidth="1"/>
    <col min="5634" max="5634" width="12.42578125" style="150" customWidth="1"/>
    <col min="5635" max="5635" width="11.7109375" style="150" bestFit="1" customWidth="1"/>
    <col min="5636" max="5636" width="1.42578125" style="150" customWidth="1"/>
    <col min="5637" max="5637" width="20.5703125" style="150" customWidth="1"/>
    <col min="5638" max="5638" width="15.5703125" style="150" customWidth="1"/>
    <col min="5639" max="5884" width="9.140625" style="150"/>
    <col min="5885" max="5885" width="41.140625" style="150" customWidth="1"/>
    <col min="5886" max="5886" width="1.42578125" style="150" customWidth="1"/>
    <col min="5887" max="5887" width="19.28515625" style="150" customWidth="1"/>
    <col min="5888" max="5888" width="13.85546875" style="150" customWidth="1"/>
    <col min="5889" max="5889" width="1.42578125" style="150" customWidth="1"/>
    <col min="5890" max="5890" width="12.42578125" style="150" customWidth="1"/>
    <col min="5891" max="5891" width="11.7109375" style="150" bestFit="1" customWidth="1"/>
    <col min="5892" max="5892" width="1.42578125" style="150" customWidth="1"/>
    <col min="5893" max="5893" width="20.5703125" style="150" customWidth="1"/>
    <col min="5894" max="5894" width="15.5703125" style="150" customWidth="1"/>
    <col min="5895" max="6140" width="9.140625" style="150"/>
    <col min="6141" max="6141" width="41.140625" style="150" customWidth="1"/>
    <col min="6142" max="6142" width="1.42578125" style="150" customWidth="1"/>
    <col min="6143" max="6143" width="19.28515625" style="150" customWidth="1"/>
    <col min="6144" max="6144" width="13.85546875" style="150" customWidth="1"/>
    <col min="6145" max="6145" width="1.42578125" style="150" customWidth="1"/>
    <col min="6146" max="6146" width="12.42578125" style="150" customWidth="1"/>
    <col min="6147" max="6147" width="11.7109375" style="150" bestFit="1" customWidth="1"/>
    <col min="6148" max="6148" width="1.42578125" style="150" customWidth="1"/>
    <col min="6149" max="6149" width="20.5703125" style="150" customWidth="1"/>
    <col min="6150" max="6150" width="15.5703125" style="150" customWidth="1"/>
    <col min="6151" max="6396" width="9.140625" style="150"/>
    <col min="6397" max="6397" width="41.140625" style="150" customWidth="1"/>
    <col min="6398" max="6398" width="1.42578125" style="150" customWidth="1"/>
    <col min="6399" max="6399" width="19.28515625" style="150" customWidth="1"/>
    <col min="6400" max="6400" width="13.85546875" style="150" customWidth="1"/>
    <col min="6401" max="6401" width="1.42578125" style="150" customWidth="1"/>
    <col min="6402" max="6402" width="12.42578125" style="150" customWidth="1"/>
    <col min="6403" max="6403" width="11.7109375" style="150" bestFit="1" customWidth="1"/>
    <col min="6404" max="6404" width="1.42578125" style="150" customWidth="1"/>
    <col min="6405" max="6405" width="20.5703125" style="150" customWidth="1"/>
    <col min="6406" max="6406" width="15.5703125" style="150" customWidth="1"/>
    <col min="6407" max="6652" width="9.140625" style="150"/>
    <col min="6653" max="6653" width="41.140625" style="150" customWidth="1"/>
    <col min="6654" max="6654" width="1.42578125" style="150" customWidth="1"/>
    <col min="6655" max="6655" width="19.28515625" style="150" customWidth="1"/>
    <col min="6656" max="6656" width="13.85546875" style="150" customWidth="1"/>
    <col min="6657" max="6657" width="1.42578125" style="150" customWidth="1"/>
    <col min="6658" max="6658" width="12.42578125" style="150" customWidth="1"/>
    <col min="6659" max="6659" width="11.7109375" style="150" bestFit="1" customWidth="1"/>
    <col min="6660" max="6660" width="1.42578125" style="150" customWidth="1"/>
    <col min="6661" max="6661" width="20.5703125" style="150" customWidth="1"/>
    <col min="6662" max="6662" width="15.5703125" style="150" customWidth="1"/>
    <col min="6663" max="6908" width="9.140625" style="150"/>
    <col min="6909" max="6909" width="41.140625" style="150" customWidth="1"/>
    <col min="6910" max="6910" width="1.42578125" style="150" customWidth="1"/>
    <col min="6911" max="6911" width="19.28515625" style="150" customWidth="1"/>
    <col min="6912" max="6912" width="13.85546875" style="150" customWidth="1"/>
    <col min="6913" max="6913" width="1.42578125" style="150" customWidth="1"/>
    <col min="6914" max="6914" width="12.42578125" style="150" customWidth="1"/>
    <col min="6915" max="6915" width="11.7109375" style="150" bestFit="1" customWidth="1"/>
    <col min="6916" max="6916" width="1.42578125" style="150" customWidth="1"/>
    <col min="6917" max="6917" width="20.5703125" style="150" customWidth="1"/>
    <col min="6918" max="6918" width="15.5703125" style="150" customWidth="1"/>
    <col min="6919" max="7164" width="9.140625" style="150"/>
    <col min="7165" max="7165" width="41.140625" style="150" customWidth="1"/>
    <col min="7166" max="7166" width="1.42578125" style="150" customWidth="1"/>
    <col min="7167" max="7167" width="19.28515625" style="150" customWidth="1"/>
    <col min="7168" max="7168" width="13.85546875" style="150" customWidth="1"/>
    <col min="7169" max="7169" width="1.42578125" style="150" customWidth="1"/>
    <col min="7170" max="7170" width="12.42578125" style="150" customWidth="1"/>
    <col min="7171" max="7171" width="11.7109375" style="150" bestFit="1" customWidth="1"/>
    <col min="7172" max="7172" width="1.42578125" style="150" customWidth="1"/>
    <col min="7173" max="7173" width="20.5703125" style="150" customWidth="1"/>
    <col min="7174" max="7174" width="15.5703125" style="150" customWidth="1"/>
    <col min="7175" max="7420" width="9.140625" style="150"/>
    <col min="7421" max="7421" width="41.140625" style="150" customWidth="1"/>
    <col min="7422" max="7422" width="1.42578125" style="150" customWidth="1"/>
    <col min="7423" max="7423" width="19.28515625" style="150" customWidth="1"/>
    <col min="7424" max="7424" width="13.85546875" style="150" customWidth="1"/>
    <col min="7425" max="7425" width="1.42578125" style="150" customWidth="1"/>
    <col min="7426" max="7426" width="12.42578125" style="150" customWidth="1"/>
    <col min="7427" max="7427" width="11.7109375" style="150" bestFit="1" customWidth="1"/>
    <col min="7428" max="7428" width="1.42578125" style="150" customWidth="1"/>
    <col min="7429" max="7429" width="20.5703125" style="150" customWidth="1"/>
    <col min="7430" max="7430" width="15.5703125" style="150" customWidth="1"/>
    <col min="7431" max="7676" width="9.140625" style="150"/>
    <col min="7677" max="7677" width="41.140625" style="150" customWidth="1"/>
    <col min="7678" max="7678" width="1.42578125" style="150" customWidth="1"/>
    <col min="7679" max="7679" width="19.28515625" style="150" customWidth="1"/>
    <col min="7680" max="7680" width="13.85546875" style="150" customWidth="1"/>
    <col min="7681" max="7681" width="1.42578125" style="150" customWidth="1"/>
    <col min="7682" max="7682" width="12.42578125" style="150" customWidth="1"/>
    <col min="7683" max="7683" width="11.7109375" style="150" bestFit="1" customWidth="1"/>
    <col min="7684" max="7684" width="1.42578125" style="150" customWidth="1"/>
    <col min="7685" max="7685" width="20.5703125" style="150" customWidth="1"/>
    <col min="7686" max="7686" width="15.5703125" style="150" customWidth="1"/>
    <col min="7687" max="7932" width="9.140625" style="150"/>
    <col min="7933" max="7933" width="41.140625" style="150" customWidth="1"/>
    <col min="7934" max="7934" width="1.42578125" style="150" customWidth="1"/>
    <col min="7935" max="7935" width="19.28515625" style="150" customWidth="1"/>
    <col min="7936" max="7936" width="13.85546875" style="150" customWidth="1"/>
    <col min="7937" max="7937" width="1.42578125" style="150" customWidth="1"/>
    <col min="7938" max="7938" width="12.42578125" style="150" customWidth="1"/>
    <col min="7939" max="7939" width="11.7109375" style="150" bestFit="1" customWidth="1"/>
    <col min="7940" max="7940" width="1.42578125" style="150" customWidth="1"/>
    <col min="7941" max="7941" width="20.5703125" style="150" customWidth="1"/>
    <col min="7942" max="7942" width="15.5703125" style="150" customWidth="1"/>
    <col min="7943" max="8188" width="9.140625" style="150"/>
    <col min="8189" max="8189" width="41.140625" style="150" customWidth="1"/>
    <col min="8190" max="8190" width="1.42578125" style="150" customWidth="1"/>
    <col min="8191" max="8191" width="19.28515625" style="150" customWidth="1"/>
    <col min="8192" max="8192" width="13.85546875" style="150" customWidth="1"/>
    <col min="8193" max="8193" width="1.42578125" style="150" customWidth="1"/>
    <col min="8194" max="8194" width="12.42578125" style="150" customWidth="1"/>
    <col min="8195" max="8195" width="11.7109375" style="150" bestFit="1" customWidth="1"/>
    <col min="8196" max="8196" width="1.42578125" style="150" customWidth="1"/>
    <col min="8197" max="8197" width="20.5703125" style="150" customWidth="1"/>
    <col min="8198" max="8198" width="15.5703125" style="150" customWidth="1"/>
    <col min="8199" max="8444" width="9.140625" style="150"/>
    <col min="8445" max="8445" width="41.140625" style="150" customWidth="1"/>
    <col min="8446" max="8446" width="1.42578125" style="150" customWidth="1"/>
    <col min="8447" max="8447" width="19.28515625" style="150" customWidth="1"/>
    <col min="8448" max="8448" width="13.85546875" style="150" customWidth="1"/>
    <col min="8449" max="8449" width="1.42578125" style="150" customWidth="1"/>
    <col min="8450" max="8450" width="12.42578125" style="150" customWidth="1"/>
    <col min="8451" max="8451" width="11.7109375" style="150" bestFit="1" customWidth="1"/>
    <col min="8452" max="8452" width="1.42578125" style="150" customWidth="1"/>
    <col min="8453" max="8453" width="20.5703125" style="150" customWidth="1"/>
    <col min="8454" max="8454" width="15.5703125" style="150" customWidth="1"/>
    <col min="8455" max="8700" width="9.140625" style="150"/>
    <col min="8701" max="8701" width="41.140625" style="150" customWidth="1"/>
    <col min="8702" max="8702" width="1.42578125" style="150" customWidth="1"/>
    <col min="8703" max="8703" width="19.28515625" style="150" customWidth="1"/>
    <col min="8704" max="8704" width="13.85546875" style="150" customWidth="1"/>
    <col min="8705" max="8705" width="1.42578125" style="150" customWidth="1"/>
    <col min="8706" max="8706" width="12.42578125" style="150" customWidth="1"/>
    <col min="8707" max="8707" width="11.7109375" style="150" bestFit="1" customWidth="1"/>
    <col min="8708" max="8708" width="1.42578125" style="150" customWidth="1"/>
    <col min="8709" max="8709" width="20.5703125" style="150" customWidth="1"/>
    <col min="8710" max="8710" width="15.5703125" style="150" customWidth="1"/>
    <col min="8711" max="8956" width="9.140625" style="150"/>
    <col min="8957" max="8957" width="41.140625" style="150" customWidth="1"/>
    <col min="8958" max="8958" width="1.42578125" style="150" customWidth="1"/>
    <col min="8959" max="8959" width="19.28515625" style="150" customWidth="1"/>
    <col min="8960" max="8960" width="13.85546875" style="150" customWidth="1"/>
    <col min="8961" max="8961" width="1.42578125" style="150" customWidth="1"/>
    <col min="8962" max="8962" width="12.42578125" style="150" customWidth="1"/>
    <col min="8963" max="8963" width="11.7109375" style="150" bestFit="1" customWidth="1"/>
    <col min="8964" max="8964" width="1.42578125" style="150" customWidth="1"/>
    <col min="8965" max="8965" width="20.5703125" style="150" customWidth="1"/>
    <col min="8966" max="8966" width="15.5703125" style="150" customWidth="1"/>
    <col min="8967" max="9212" width="9.140625" style="150"/>
    <col min="9213" max="9213" width="41.140625" style="150" customWidth="1"/>
    <col min="9214" max="9214" width="1.42578125" style="150" customWidth="1"/>
    <col min="9215" max="9215" width="19.28515625" style="150" customWidth="1"/>
    <col min="9216" max="9216" width="13.85546875" style="150" customWidth="1"/>
    <col min="9217" max="9217" width="1.42578125" style="150" customWidth="1"/>
    <col min="9218" max="9218" width="12.42578125" style="150" customWidth="1"/>
    <col min="9219" max="9219" width="11.7109375" style="150" bestFit="1" customWidth="1"/>
    <col min="9220" max="9220" width="1.42578125" style="150" customWidth="1"/>
    <col min="9221" max="9221" width="20.5703125" style="150" customWidth="1"/>
    <col min="9222" max="9222" width="15.5703125" style="150" customWidth="1"/>
    <col min="9223" max="9468" width="9.140625" style="150"/>
    <col min="9469" max="9469" width="41.140625" style="150" customWidth="1"/>
    <col min="9470" max="9470" width="1.42578125" style="150" customWidth="1"/>
    <col min="9471" max="9471" width="19.28515625" style="150" customWidth="1"/>
    <col min="9472" max="9472" width="13.85546875" style="150" customWidth="1"/>
    <col min="9473" max="9473" width="1.42578125" style="150" customWidth="1"/>
    <col min="9474" max="9474" width="12.42578125" style="150" customWidth="1"/>
    <col min="9475" max="9475" width="11.7109375" style="150" bestFit="1" customWidth="1"/>
    <col min="9476" max="9476" width="1.42578125" style="150" customWidth="1"/>
    <col min="9477" max="9477" width="20.5703125" style="150" customWidth="1"/>
    <col min="9478" max="9478" width="15.5703125" style="150" customWidth="1"/>
    <col min="9479" max="9724" width="9.140625" style="150"/>
    <col min="9725" max="9725" width="41.140625" style="150" customWidth="1"/>
    <col min="9726" max="9726" width="1.42578125" style="150" customWidth="1"/>
    <col min="9727" max="9727" width="19.28515625" style="150" customWidth="1"/>
    <col min="9728" max="9728" width="13.85546875" style="150" customWidth="1"/>
    <col min="9729" max="9729" width="1.42578125" style="150" customWidth="1"/>
    <col min="9730" max="9730" width="12.42578125" style="150" customWidth="1"/>
    <col min="9731" max="9731" width="11.7109375" style="150" bestFit="1" customWidth="1"/>
    <col min="9732" max="9732" width="1.42578125" style="150" customWidth="1"/>
    <col min="9733" max="9733" width="20.5703125" style="150" customWidth="1"/>
    <col min="9734" max="9734" width="15.5703125" style="150" customWidth="1"/>
    <col min="9735" max="9980" width="9.140625" style="150"/>
    <col min="9981" max="9981" width="41.140625" style="150" customWidth="1"/>
    <col min="9982" max="9982" width="1.42578125" style="150" customWidth="1"/>
    <col min="9983" max="9983" width="19.28515625" style="150" customWidth="1"/>
    <col min="9984" max="9984" width="13.85546875" style="150" customWidth="1"/>
    <col min="9985" max="9985" width="1.42578125" style="150" customWidth="1"/>
    <col min="9986" max="9986" width="12.42578125" style="150" customWidth="1"/>
    <col min="9987" max="9987" width="11.7109375" style="150" bestFit="1" customWidth="1"/>
    <col min="9988" max="9988" width="1.42578125" style="150" customWidth="1"/>
    <col min="9989" max="9989" width="20.5703125" style="150" customWidth="1"/>
    <col min="9990" max="9990" width="15.5703125" style="150" customWidth="1"/>
    <col min="9991" max="10236" width="9.140625" style="150"/>
    <col min="10237" max="10237" width="41.140625" style="150" customWidth="1"/>
    <col min="10238" max="10238" width="1.42578125" style="150" customWidth="1"/>
    <col min="10239" max="10239" width="19.28515625" style="150" customWidth="1"/>
    <col min="10240" max="10240" width="13.85546875" style="150" customWidth="1"/>
    <col min="10241" max="10241" width="1.42578125" style="150" customWidth="1"/>
    <col min="10242" max="10242" width="12.42578125" style="150" customWidth="1"/>
    <col min="10243" max="10243" width="11.7109375" style="150" bestFit="1" customWidth="1"/>
    <col min="10244" max="10244" width="1.42578125" style="150" customWidth="1"/>
    <col min="10245" max="10245" width="20.5703125" style="150" customWidth="1"/>
    <col min="10246" max="10246" width="15.5703125" style="150" customWidth="1"/>
    <col min="10247" max="10492" width="9.140625" style="150"/>
    <col min="10493" max="10493" width="41.140625" style="150" customWidth="1"/>
    <col min="10494" max="10494" width="1.42578125" style="150" customWidth="1"/>
    <col min="10495" max="10495" width="19.28515625" style="150" customWidth="1"/>
    <col min="10496" max="10496" width="13.85546875" style="150" customWidth="1"/>
    <col min="10497" max="10497" width="1.42578125" style="150" customWidth="1"/>
    <col min="10498" max="10498" width="12.42578125" style="150" customWidth="1"/>
    <col min="10499" max="10499" width="11.7109375" style="150" bestFit="1" customWidth="1"/>
    <col min="10500" max="10500" width="1.42578125" style="150" customWidth="1"/>
    <col min="10501" max="10501" width="20.5703125" style="150" customWidth="1"/>
    <col min="10502" max="10502" width="15.5703125" style="150" customWidth="1"/>
    <col min="10503" max="10748" width="9.140625" style="150"/>
    <col min="10749" max="10749" width="41.140625" style="150" customWidth="1"/>
    <col min="10750" max="10750" width="1.42578125" style="150" customWidth="1"/>
    <col min="10751" max="10751" width="19.28515625" style="150" customWidth="1"/>
    <col min="10752" max="10752" width="13.85546875" style="150" customWidth="1"/>
    <col min="10753" max="10753" width="1.42578125" style="150" customWidth="1"/>
    <col min="10754" max="10754" width="12.42578125" style="150" customWidth="1"/>
    <col min="10755" max="10755" width="11.7109375" style="150" bestFit="1" customWidth="1"/>
    <col min="10756" max="10756" width="1.42578125" style="150" customWidth="1"/>
    <col min="10757" max="10757" width="20.5703125" style="150" customWidth="1"/>
    <col min="10758" max="10758" width="15.5703125" style="150" customWidth="1"/>
    <col min="10759" max="11004" width="9.140625" style="150"/>
    <col min="11005" max="11005" width="41.140625" style="150" customWidth="1"/>
    <col min="11006" max="11006" width="1.42578125" style="150" customWidth="1"/>
    <col min="11007" max="11007" width="19.28515625" style="150" customWidth="1"/>
    <col min="11008" max="11008" width="13.85546875" style="150" customWidth="1"/>
    <col min="11009" max="11009" width="1.42578125" style="150" customWidth="1"/>
    <col min="11010" max="11010" width="12.42578125" style="150" customWidth="1"/>
    <col min="11011" max="11011" width="11.7109375" style="150" bestFit="1" customWidth="1"/>
    <col min="11012" max="11012" width="1.42578125" style="150" customWidth="1"/>
    <col min="11013" max="11013" width="20.5703125" style="150" customWidth="1"/>
    <col min="11014" max="11014" width="15.5703125" style="150" customWidth="1"/>
    <col min="11015" max="11260" width="9.140625" style="150"/>
    <col min="11261" max="11261" width="41.140625" style="150" customWidth="1"/>
    <col min="11262" max="11262" width="1.42578125" style="150" customWidth="1"/>
    <col min="11263" max="11263" width="19.28515625" style="150" customWidth="1"/>
    <col min="11264" max="11264" width="13.85546875" style="150" customWidth="1"/>
    <col min="11265" max="11265" width="1.42578125" style="150" customWidth="1"/>
    <col min="11266" max="11266" width="12.42578125" style="150" customWidth="1"/>
    <col min="11267" max="11267" width="11.7109375" style="150" bestFit="1" customWidth="1"/>
    <col min="11268" max="11268" width="1.42578125" style="150" customWidth="1"/>
    <col min="11269" max="11269" width="20.5703125" style="150" customWidth="1"/>
    <col min="11270" max="11270" width="15.5703125" style="150" customWidth="1"/>
    <col min="11271" max="11516" width="9.140625" style="150"/>
    <col min="11517" max="11517" width="41.140625" style="150" customWidth="1"/>
    <col min="11518" max="11518" width="1.42578125" style="150" customWidth="1"/>
    <col min="11519" max="11519" width="19.28515625" style="150" customWidth="1"/>
    <col min="11520" max="11520" width="13.85546875" style="150" customWidth="1"/>
    <col min="11521" max="11521" width="1.42578125" style="150" customWidth="1"/>
    <col min="11522" max="11522" width="12.42578125" style="150" customWidth="1"/>
    <col min="11523" max="11523" width="11.7109375" style="150" bestFit="1" customWidth="1"/>
    <col min="11524" max="11524" width="1.42578125" style="150" customWidth="1"/>
    <col min="11525" max="11525" width="20.5703125" style="150" customWidth="1"/>
    <col min="11526" max="11526" width="15.5703125" style="150" customWidth="1"/>
    <col min="11527" max="11772" width="9.140625" style="150"/>
    <col min="11773" max="11773" width="41.140625" style="150" customWidth="1"/>
    <col min="11774" max="11774" width="1.42578125" style="150" customWidth="1"/>
    <col min="11775" max="11775" width="19.28515625" style="150" customWidth="1"/>
    <col min="11776" max="11776" width="13.85546875" style="150" customWidth="1"/>
    <col min="11777" max="11777" width="1.42578125" style="150" customWidth="1"/>
    <col min="11778" max="11778" width="12.42578125" style="150" customWidth="1"/>
    <col min="11779" max="11779" width="11.7109375" style="150" bestFit="1" customWidth="1"/>
    <col min="11780" max="11780" width="1.42578125" style="150" customWidth="1"/>
    <col min="11781" max="11781" width="20.5703125" style="150" customWidth="1"/>
    <col min="11782" max="11782" width="15.5703125" style="150" customWidth="1"/>
    <col min="11783" max="12028" width="9.140625" style="150"/>
    <col min="12029" max="12029" width="41.140625" style="150" customWidth="1"/>
    <col min="12030" max="12030" width="1.42578125" style="150" customWidth="1"/>
    <col min="12031" max="12031" width="19.28515625" style="150" customWidth="1"/>
    <col min="12032" max="12032" width="13.85546875" style="150" customWidth="1"/>
    <col min="12033" max="12033" width="1.42578125" style="150" customWidth="1"/>
    <col min="12034" max="12034" width="12.42578125" style="150" customWidth="1"/>
    <col min="12035" max="12035" width="11.7109375" style="150" bestFit="1" customWidth="1"/>
    <col min="12036" max="12036" width="1.42578125" style="150" customWidth="1"/>
    <col min="12037" max="12037" width="20.5703125" style="150" customWidth="1"/>
    <col min="12038" max="12038" width="15.5703125" style="150" customWidth="1"/>
    <col min="12039" max="12284" width="9.140625" style="150"/>
    <col min="12285" max="12285" width="41.140625" style="150" customWidth="1"/>
    <col min="12286" max="12286" width="1.42578125" style="150" customWidth="1"/>
    <col min="12287" max="12287" width="19.28515625" style="150" customWidth="1"/>
    <col min="12288" max="12288" width="13.85546875" style="150" customWidth="1"/>
    <col min="12289" max="12289" width="1.42578125" style="150" customWidth="1"/>
    <col min="12290" max="12290" width="12.42578125" style="150" customWidth="1"/>
    <col min="12291" max="12291" width="11.7109375" style="150" bestFit="1" customWidth="1"/>
    <col min="12292" max="12292" width="1.42578125" style="150" customWidth="1"/>
    <col min="12293" max="12293" width="20.5703125" style="150" customWidth="1"/>
    <col min="12294" max="12294" width="15.5703125" style="150" customWidth="1"/>
    <col min="12295" max="12540" width="9.140625" style="150"/>
    <col min="12541" max="12541" width="41.140625" style="150" customWidth="1"/>
    <col min="12542" max="12542" width="1.42578125" style="150" customWidth="1"/>
    <col min="12543" max="12543" width="19.28515625" style="150" customWidth="1"/>
    <col min="12544" max="12544" width="13.85546875" style="150" customWidth="1"/>
    <col min="12545" max="12545" width="1.42578125" style="150" customWidth="1"/>
    <col min="12546" max="12546" width="12.42578125" style="150" customWidth="1"/>
    <col min="12547" max="12547" width="11.7109375" style="150" bestFit="1" customWidth="1"/>
    <col min="12548" max="12548" width="1.42578125" style="150" customWidth="1"/>
    <col min="12549" max="12549" width="20.5703125" style="150" customWidth="1"/>
    <col min="12550" max="12550" width="15.5703125" style="150" customWidth="1"/>
    <col min="12551" max="12796" width="9.140625" style="150"/>
    <col min="12797" max="12797" width="41.140625" style="150" customWidth="1"/>
    <col min="12798" max="12798" width="1.42578125" style="150" customWidth="1"/>
    <col min="12799" max="12799" width="19.28515625" style="150" customWidth="1"/>
    <col min="12800" max="12800" width="13.85546875" style="150" customWidth="1"/>
    <col min="12801" max="12801" width="1.42578125" style="150" customWidth="1"/>
    <col min="12802" max="12802" width="12.42578125" style="150" customWidth="1"/>
    <col min="12803" max="12803" width="11.7109375" style="150" bestFit="1" customWidth="1"/>
    <col min="12804" max="12804" width="1.42578125" style="150" customWidth="1"/>
    <col min="12805" max="12805" width="20.5703125" style="150" customWidth="1"/>
    <col min="12806" max="12806" width="15.5703125" style="150" customWidth="1"/>
    <col min="12807" max="13052" width="9.140625" style="150"/>
    <col min="13053" max="13053" width="41.140625" style="150" customWidth="1"/>
    <col min="13054" max="13054" width="1.42578125" style="150" customWidth="1"/>
    <col min="13055" max="13055" width="19.28515625" style="150" customWidth="1"/>
    <col min="13056" max="13056" width="13.85546875" style="150" customWidth="1"/>
    <col min="13057" max="13057" width="1.42578125" style="150" customWidth="1"/>
    <col min="13058" max="13058" width="12.42578125" style="150" customWidth="1"/>
    <col min="13059" max="13059" width="11.7109375" style="150" bestFit="1" customWidth="1"/>
    <col min="13060" max="13060" width="1.42578125" style="150" customWidth="1"/>
    <col min="13061" max="13061" width="20.5703125" style="150" customWidth="1"/>
    <col min="13062" max="13062" width="15.5703125" style="150" customWidth="1"/>
    <col min="13063" max="13308" width="9.140625" style="150"/>
    <col min="13309" max="13309" width="41.140625" style="150" customWidth="1"/>
    <col min="13310" max="13310" width="1.42578125" style="150" customWidth="1"/>
    <col min="13311" max="13311" width="19.28515625" style="150" customWidth="1"/>
    <col min="13312" max="13312" width="13.85546875" style="150" customWidth="1"/>
    <col min="13313" max="13313" width="1.42578125" style="150" customWidth="1"/>
    <col min="13314" max="13314" width="12.42578125" style="150" customWidth="1"/>
    <col min="13315" max="13315" width="11.7109375" style="150" bestFit="1" customWidth="1"/>
    <col min="13316" max="13316" width="1.42578125" style="150" customWidth="1"/>
    <col min="13317" max="13317" width="20.5703125" style="150" customWidth="1"/>
    <col min="13318" max="13318" width="15.5703125" style="150" customWidth="1"/>
    <col min="13319" max="13564" width="9.140625" style="150"/>
    <col min="13565" max="13565" width="41.140625" style="150" customWidth="1"/>
    <col min="13566" max="13566" width="1.42578125" style="150" customWidth="1"/>
    <col min="13567" max="13567" width="19.28515625" style="150" customWidth="1"/>
    <col min="13568" max="13568" width="13.85546875" style="150" customWidth="1"/>
    <col min="13569" max="13569" width="1.42578125" style="150" customWidth="1"/>
    <col min="13570" max="13570" width="12.42578125" style="150" customWidth="1"/>
    <col min="13571" max="13571" width="11.7109375" style="150" bestFit="1" customWidth="1"/>
    <col min="13572" max="13572" width="1.42578125" style="150" customWidth="1"/>
    <col min="13573" max="13573" width="20.5703125" style="150" customWidth="1"/>
    <col min="13574" max="13574" width="15.5703125" style="150" customWidth="1"/>
    <col min="13575" max="13820" width="9.140625" style="150"/>
    <col min="13821" max="13821" width="41.140625" style="150" customWidth="1"/>
    <col min="13822" max="13822" width="1.42578125" style="150" customWidth="1"/>
    <col min="13823" max="13823" width="19.28515625" style="150" customWidth="1"/>
    <col min="13824" max="13824" width="13.85546875" style="150" customWidth="1"/>
    <col min="13825" max="13825" width="1.42578125" style="150" customWidth="1"/>
    <col min="13826" max="13826" width="12.42578125" style="150" customWidth="1"/>
    <col min="13827" max="13827" width="11.7109375" style="150" bestFit="1" customWidth="1"/>
    <col min="13828" max="13828" width="1.42578125" style="150" customWidth="1"/>
    <col min="13829" max="13829" width="20.5703125" style="150" customWidth="1"/>
    <col min="13830" max="13830" width="15.5703125" style="150" customWidth="1"/>
    <col min="13831" max="14076" width="9.140625" style="150"/>
    <col min="14077" max="14077" width="41.140625" style="150" customWidth="1"/>
    <col min="14078" max="14078" width="1.42578125" style="150" customWidth="1"/>
    <col min="14079" max="14079" width="19.28515625" style="150" customWidth="1"/>
    <col min="14080" max="14080" width="13.85546875" style="150" customWidth="1"/>
    <col min="14081" max="14081" width="1.42578125" style="150" customWidth="1"/>
    <col min="14082" max="14082" width="12.42578125" style="150" customWidth="1"/>
    <col min="14083" max="14083" width="11.7109375" style="150" bestFit="1" customWidth="1"/>
    <col min="14084" max="14084" width="1.42578125" style="150" customWidth="1"/>
    <col min="14085" max="14085" width="20.5703125" style="150" customWidth="1"/>
    <col min="14086" max="14086" width="15.5703125" style="150" customWidth="1"/>
    <col min="14087" max="14332" width="9.140625" style="150"/>
    <col min="14333" max="14333" width="41.140625" style="150" customWidth="1"/>
    <col min="14334" max="14334" width="1.42578125" style="150" customWidth="1"/>
    <col min="14335" max="14335" width="19.28515625" style="150" customWidth="1"/>
    <col min="14336" max="14336" width="13.85546875" style="150" customWidth="1"/>
    <col min="14337" max="14337" width="1.42578125" style="150" customWidth="1"/>
    <col min="14338" max="14338" width="12.42578125" style="150" customWidth="1"/>
    <col min="14339" max="14339" width="11.7109375" style="150" bestFit="1" customWidth="1"/>
    <col min="14340" max="14340" width="1.42578125" style="150" customWidth="1"/>
    <col min="14341" max="14341" width="20.5703125" style="150" customWidth="1"/>
    <col min="14342" max="14342" width="15.5703125" style="150" customWidth="1"/>
    <col min="14343" max="14588" width="9.140625" style="150"/>
    <col min="14589" max="14589" width="41.140625" style="150" customWidth="1"/>
    <col min="14590" max="14590" width="1.42578125" style="150" customWidth="1"/>
    <col min="14591" max="14591" width="19.28515625" style="150" customWidth="1"/>
    <col min="14592" max="14592" width="13.85546875" style="150" customWidth="1"/>
    <col min="14593" max="14593" width="1.42578125" style="150" customWidth="1"/>
    <col min="14594" max="14594" width="12.42578125" style="150" customWidth="1"/>
    <col min="14595" max="14595" width="11.7109375" style="150" bestFit="1" customWidth="1"/>
    <col min="14596" max="14596" width="1.42578125" style="150" customWidth="1"/>
    <col min="14597" max="14597" width="20.5703125" style="150" customWidth="1"/>
    <col min="14598" max="14598" width="15.5703125" style="150" customWidth="1"/>
    <col min="14599" max="14844" width="9.140625" style="150"/>
    <col min="14845" max="14845" width="41.140625" style="150" customWidth="1"/>
    <col min="14846" max="14846" width="1.42578125" style="150" customWidth="1"/>
    <col min="14847" max="14847" width="19.28515625" style="150" customWidth="1"/>
    <col min="14848" max="14848" width="13.85546875" style="150" customWidth="1"/>
    <col min="14849" max="14849" width="1.42578125" style="150" customWidth="1"/>
    <col min="14850" max="14850" width="12.42578125" style="150" customWidth="1"/>
    <col min="14851" max="14851" width="11.7109375" style="150" bestFit="1" customWidth="1"/>
    <col min="14852" max="14852" width="1.42578125" style="150" customWidth="1"/>
    <col min="14853" max="14853" width="20.5703125" style="150" customWidth="1"/>
    <col min="14854" max="14854" width="15.5703125" style="150" customWidth="1"/>
    <col min="14855" max="15100" width="9.140625" style="150"/>
    <col min="15101" max="15101" width="41.140625" style="150" customWidth="1"/>
    <col min="15102" max="15102" width="1.42578125" style="150" customWidth="1"/>
    <col min="15103" max="15103" width="19.28515625" style="150" customWidth="1"/>
    <col min="15104" max="15104" width="13.85546875" style="150" customWidth="1"/>
    <col min="15105" max="15105" width="1.42578125" style="150" customWidth="1"/>
    <col min="15106" max="15106" width="12.42578125" style="150" customWidth="1"/>
    <col min="15107" max="15107" width="11.7109375" style="150" bestFit="1" customWidth="1"/>
    <col min="15108" max="15108" width="1.42578125" style="150" customWidth="1"/>
    <col min="15109" max="15109" width="20.5703125" style="150" customWidth="1"/>
    <col min="15110" max="15110" width="15.5703125" style="150" customWidth="1"/>
    <col min="15111" max="15356" width="9.140625" style="150"/>
    <col min="15357" max="15357" width="41.140625" style="150" customWidth="1"/>
    <col min="15358" max="15358" width="1.42578125" style="150" customWidth="1"/>
    <col min="15359" max="15359" width="19.28515625" style="150" customWidth="1"/>
    <col min="15360" max="15360" width="13.85546875" style="150" customWidth="1"/>
    <col min="15361" max="15361" width="1.42578125" style="150" customWidth="1"/>
    <col min="15362" max="15362" width="12.42578125" style="150" customWidth="1"/>
    <col min="15363" max="15363" width="11.7109375" style="150" bestFit="1" customWidth="1"/>
    <col min="15364" max="15364" width="1.42578125" style="150" customWidth="1"/>
    <col min="15365" max="15365" width="20.5703125" style="150" customWidth="1"/>
    <col min="15366" max="15366" width="15.5703125" style="150" customWidth="1"/>
    <col min="15367" max="15612" width="9.140625" style="150"/>
    <col min="15613" max="15613" width="41.140625" style="150" customWidth="1"/>
    <col min="15614" max="15614" width="1.42578125" style="150" customWidth="1"/>
    <col min="15615" max="15615" width="19.28515625" style="150" customWidth="1"/>
    <col min="15616" max="15616" width="13.85546875" style="150" customWidth="1"/>
    <col min="15617" max="15617" width="1.42578125" style="150" customWidth="1"/>
    <col min="15618" max="15618" width="12.42578125" style="150" customWidth="1"/>
    <col min="15619" max="15619" width="11.7109375" style="150" bestFit="1" customWidth="1"/>
    <col min="15620" max="15620" width="1.42578125" style="150" customWidth="1"/>
    <col min="15621" max="15621" width="20.5703125" style="150" customWidth="1"/>
    <col min="15622" max="15622" width="15.5703125" style="150" customWidth="1"/>
    <col min="15623" max="15868" width="9.140625" style="150"/>
    <col min="15869" max="15869" width="41.140625" style="150" customWidth="1"/>
    <col min="15870" max="15870" width="1.42578125" style="150" customWidth="1"/>
    <col min="15871" max="15871" width="19.28515625" style="150" customWidth="1"/>
    <col min="15872" max="15872" width="13.85546875" style="150" customWidth="1"/>
    <col min="15873" max="15873" width="1.42578125" style="150" customWidth="1"/>
    <col min="15874" max="15874" width="12.42578125" style="150" customWidth="1"/>
    <col min="15875" max="15875" width="11.7109375" style="150" bestFit="1" customWidth="1"/>
    <col min="15876" max="15876" width="1.42578125" style="150" customWidth="1"/>
    <col min="15877" max="15877" width="20.5703125" style="150" customWidth="1"/>
    <col min="15878" max="15878" width="15.5703125" style="150" customWidth="1"/>
    <col min="15879" max="16124" width="9.140625" style="150"/>
    <col min="16125" max="16125" width="41.140625" style="150" customWidth="1"/>
    <col min="16126" max="16126" width="1.42578125" style="150" customWidth="1"/>
    <col min="16127" max="16127" width="19.28515625" style="150" customWidth="1"/>
    <col min="16128" max="16128" width="13.85546875" style="150" customWidth="1"/>
    <col min="16129" max="16129" width="1.42578125" style="150" customWidth="1"/>
    <col min="16130" max="16130" width="12.42578125" style="150" customWidth="1"/>
    <col min="16131" max="16131" width="11.7109375" style="150" bestFit="1" customWidth="1"/>
    <col min="16132" max="16132" width="1.42578125" style="150" customWidth="1"/>
    <col min="16133" max="16133" width="20.5703125" style="150" customWidth="1"/>
    <col min="16134" max="16134" width="15.5703125" style="150" customWidth="1"/>
    <col min="16135" max="16384" width="9.140625" style="150"/>
  </cols>
  <sheetData>
    <row r="1" spans="1:13" s="34" customFormat="1" x14ac:dyDescent="0.35">
      <c r="A1" s="31" t="s">
        <v>179</v>
      </c>
      <c r="B1" s="32"/>
      <c r="C1" s="33"/>
      <c r="D1" s="33"/>
      <c r="E1" s="33"/>
      <c r="F1" s="33"/>
    </row>
    <row r="2" spans="1:13" s="34" customFormat="1" x14ac:dyDescent="0.35">
      <c r="A2" s="4" t="s">
        <v>202</v>
      </c>
      <c r="B2" s="32"/>
      <c r="C2" s="33"/>
      <c r="D2" s="33"/>
      <c r="E2" s="33"/>
      <c r="F2" s="33"/>
    </row>
    <row r="3" spans="1:13" s="34" customFormat="1" x14ac:dyDescent="0.35">
      <c r="A3" s="4" t="s">
        <v>203</v>
      </c>
      <c r="B3" s="32"/>
      <c r="C3" s="33"/>
      <c r="D3" s="33"/>
      <c r="E3" s="33"/>
      <c r="F3" s="33"/>
    </row>
    <row r="4" spans="1:13" s="34" customFormat="1" x14ac:dyDescent="0.35">
      <c r="A4" s="31" t="s">
        <v>14</v>
      </c>
      <c r="B4" s="32"/>
      <c r="C4" s="33"/>
      <c r="D4" s="33"/>
      <c r="E4" s="33"/>
      <c r="F4" s="33"/>
    </row>
    <row r="5" spans="1:13" s="142" customFormat="1" ht="15" x14ac:dyDescent="0.3">
      <c r="A5" s="140"/>
      <c r="B5" s="141"/>
      <c r="C5" s="35"/>
      <c r="D5" s="36"/>
      <c r="E5" s="37"/>
      <c r="F5" s="35"/>
    </row>
    <row r="6" spans="1:13" s="145" customFormat="1" ht="15" customHeight="1" x14ac:dyDescent="0.3">
      <c r="A6" s="143"/>
      <c r="B6" s="144"/>
      <c r="C6" s="41"/>
      <c r="D6" s="310" t="s">
        <v>24</v>
      </c>
      <c r="E6" s="311"/>
      <c r="F6" s="41"/>
    </row>
    <row r="7" spans="1:13" s="142" customFormat="1" ht="15" x14ac:dyDescent="0.3">
      <c r="A7" s="146"/>
      <c r="B7" s="147"/>
      <c r="C7" s="44"/>
      <c r="D7" s="43" t="s">
        <v>26</v>
      </c>
      <c r="E7" s="45"/>
      <c r="F7" s="46"/>
    </row>
    <row r="8" spans="1:13" ht="15" x14ac:dyDescent="0.3">
      <c r="A8" s="148" t="s">
        <v>180</v>
      </c>
      <c r="B8" s="149"/>
      <c r="C8" s="44"/>
      <c r="D8" s="48" t="s">
        <v>27</v>
      </c>
      <c r="E8" s="49" t="s">
        <v>28</v>
      </c>
      <c r="F8" s="46"/>
    </row>
    <row r="9" spans="1:13" s="154" customFormat="1" ht="56.25" customHeight="1" x14ac:dyDescent="0.3">
      <c r="A9" s="151" t="s">
        <v>181</v>
      </c>
      <c r="B9" s="152"/>
      <c r="C9" s="53"/>
      <c r="D9" s="52">
        <v>1260</v>
      </c>
      <c r="E9" s="153">
        <f>D9/$D$12*100</f>
        <v>96.92307692307692</v>
      </c>
      <c r="F9" s="152"/>
    </row>
    <row r="10" spans="1:13" s="154" customFormat="1" ht="56.25" customHeight="1" x14ac:dyDescent="0.3">
      <c r="A10" s="151" t="s">
        <v>182</v>
      </c>
      <c r="B10" s="152"/>
      <c r="C10" s="53"/>
      <c r="D10" s="52">
        <v>40</v>
      </c>
      <c r="E10" s="153">
        <f>D10/$D$12*100</f>
        <v>3.0769230769230771</v>
      </c>
      <c r="F10" s="152"/>
    </row>
    <row r="11" spans="1:13" s="160" customFormat="1" ht="15" x14ac:dyDescent="0.3">
      <c r="A11" s="155"/>
      <c r="B11" s="156"/>
      <c r="C11" s="158"/>
      <c r="D11" s="157"/>
      <c r="E11" s="159"/>
      <c r="F11" s="156"/>
    </row>
    <row r="12" spans="1:13" ht="15" x14ac:dyDescent="0.3">
      <c r="A12" s="62" t="s">
        <v>102</v>
      </c>
      <c r="B12" s="149"/>
      <c r="C12" s="162"/>
      <c r="D12" s="161">
        <f>SUM(D9:D10)</f>
        <v>1300</v>
      </c>
      <c r="E12" s="163">
        <f>D12/$D$12*100</f>
        <v>100</v>
      </c>
      <c r="F12" s="164"/>
    </row>
    <row r="13" spans="1:13" ht="15" x14ac:dyDescent="0.3">
      <c r="A13" s="165"/>
      <c r="B13" s="149"/>
      <c r="C13" s="167"/>
      <c r="D13" s="166"/>
      <c r="E13" s="168"/>
      <c r="F13" s="149"/>
    </row>
    <row r="14" spans="1:13" ht="15.75" x14ac:dyDescent="0.35">
      <c r="A14" s="169"/>
      <c r="B14" s="149"/>
      <c r="C14" s="149"/>
      <c r="D14" s="167"/>
      <c r="E14" s="170"/>
      <c r="F14" s="149"/>
    </row>
    <row r="15" spans="1:13" s="67" customFormat="1" ht="15.75" x14ac:dyDescent="0.35">
      <c r="A15" s="74" t="s">
        <v>257</v>
      </c>
      <c r="C15" s="69"/>
      <c r="D15" s="69"/>
      <c r="E15" s="75"/>
    </row>
    <row r="16" spans="1:13" s="82" customFormat="1" x14ac:dyDescent="0.35">
      <c r="A16" s="76"/>
      <c r="B16" s="76"/>
      <c r="C16" s="78"/>
      <c r="D16" s="77"/>
      <c r="E16" s="79"/>
      <c r="F16" s="76"/>
      <c r="G16" s="111"/>
      <c r="I16" s="81"/>
      <c r="M16" s="83"/>
    </row>
    <row r="18" spans="5:5" x14ac:dyDescent="0.35">
      <c r="E18" s="296"/>
    </row>
    <row r="19" spans="5:5" x14ac:dyDescent="0.35">
      <c r="E19" s="296"/>
    </row>
  </sheetData>
  <mergeCells count="1">
    <mergeCell ref="D6:E6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/>
  </sheetViews>
  <sheetFormatPr defaultRowHeight="18" x14ac:dyDescent="0.35"/>
  <cols>
    <col min="1" max="1" width="86.7109375" style="136" customWidth="1"/>
    <col min="2" max="2" width="1.28515625" style="136" customWidth="1"/>
    <col min="3" max="3" width="1.42578125" style="138" customWidth="1"/>
    <col min="4" max="4" width="9.42578125" style="137" customWidth="1"/>
    <col min="5" max="5" width="11.7109375" style="86" bestFit="1" customWidth="1"/>
    <col min="6" max="6" width="1.42578125" style="138" customWidth="1"/>
    <col min="7" max="252" width="9.140625" style="139"/>
    <col min="253" max="253" width="45" style="139" customWidth="1"/>
    <col min="254" max="254" width="1.28515625" style="139" customWidth="1"/>
    <col min="255" max="255" width="19.5703125" style="139" customWidth="1"/>
    <col min="256" max="256" width="15" style="139" customWidth="1"/>
    <col min="257" max="257" width="1.42578125" style="139" customWidth="1"/>
    <col min="258" max="258" width="11.85546875" style="139" customWidth="1"/>
    <col min="259" max="259" width="11.7109375" style="139" bestFit="1" customWidth="1"/>
    <col min="260" max="260" width="1.42578125" style="139" customWidth="1"/>
    <col min="261" max="261" width="19.28515625" style="139" customWidth="1"/>
    <col min="262" max="262" width="15.140625" style="139" customWidth="1"/>
    <col min="263" max="508" width="9.140625" style="139"/>
    <col min="509" max="509" width="45" style="139" customWidth="1"/>
    <col min="510" max="510" width="1.28515625" style="139" customWidth="1"/>
    <col min="511" max="511" width="19.5703125" style="139" customWidth="1"/>
    <col min="512" max="512" width="15" style="139" customWidth="1"/>
    <col min="513" max="513" width="1.42578125" style="139" customWidth="1"/>
    <col min="514" max="514" width="11.85546875" style="139" customWidth="1"/>
    <col min="515" max="515" width="11.7109375" style="139" bestFit="1" customWidth="1"/>
    <col min="516" max="516" width="1.42578125" style="139" customWidth="1"/>
    <col min="517" max="517" width="19.28515625" style="139" customWidth="1"/>
    <col min="518" max="518" width="15.140625" style="139" customWidth="1"/>
    <col min="519" max="764" width="9.140625" style="139"/>
    <col min="765" max="765" width="45" style="139" customWidth="1"/>
    <col min="766" max="766" width="1.28515625" style="139" customWidth="1"/>
    <col min="767" max="767" width="19.5703125" style="139" customWidth="1"/>
    <col min="768" max="768" width="15" style="139" customWidth="1"/>
    <col min="769" max="769" width="1.42578125" style="139" customWidth="1"/>
    <col min="770" max="770" width="11.85546875" style="139" customWidth="1"/>
    <col min="771" max="771" width="11.7109375" style="139" bestFit="1" customWidth="1"/>
    <col min="772" max="772" width="1.42578125" style="139" customWidth="1"/>
    <col min="773" max="773" width="19.28515625" style="139" customWidth="1"/>
    <col min="774" max="774" width="15.140625" style="139" customWidth="1"/>
    <col min="775" max="1020" width="9.140625" style="139"/>
    <col min="1021" max="1021" width="45" style="139" customWidth="1"/>
    <col min="1022" max="1022" width="1.28515625" style="139" customWidth="1"/>
    <col min="1023" max="1023" width="19.5703125" style="139" customWidth="1"/>
    <col min="1024" max="1024" width="15" style="139" customWidth="1"/>
    <col min="1025" max="1025" width="1.42578125" style="139" customWidth="1"/>
    <col min="1026" max="1026" width="11.85546875" style="139" customWidth="1"/>
    <col min="1027" max="1027" width="11.7109375" style="139" bestFit="1" customWidth="1"/>
    <col min="1028" max="1028" width="1.42578125" style="139" customWidth="1"/>
    <col min="1029" max="1029" width="19.28515625" style="139" customWidth="1"/>
    <col min="1030" max="1030" width="15.140625" style="139" customWidth="1"/>
    <col min="1031" max="1276" width="9.140625" style="139"/>
    <col min="1277" max="1277" width="45" style="139" customWidth="1"/>
    <col min="1278" max="1278" width="1.28515625" style="139" customWidth="1"/>
    <col min="1279" max="1279" width="19.5703125" style="139" customWidth="1"/>
    <col min="1280" max="1280" width="15" style="139" customWidth="1"/>
    <col min="1281" max="1281" width="1.42578125" style="139" customWidth="1"/>
    <col min="1282" max="1282" width="11.85546875" style="139" customWidth="1"/>
    <col min="1283" max="1283" width="11.7109375" style="139" bestFit="1" customWidth="1"/>
    <col min="1284" max="1284" width="1.42578125" style="139" customWidth="1"/>
    <col min="1285" max="1285" width="19.28515625" style="139" customWidth="1"/>
    <col min="1286" max="1286" width="15.140625" style="139" customWidth="1"/>
    <col min="1287" max="1532" width="9.140625" style="139"/>
    <col min="1533" max="1533" width="45" style="139" customWidth="1"/>
    <col min="1534" max="1534" width="1.28515625" style="139" customWidth="1"/>
    <col min="1535" max="1535" width="19.5703125" style="139" customWidth="1"/>
    <col min="1536" max="1536" width="15" style="139" customWidth="1"/>
    <col min="1537" max="1537" width="1.42578125" style="139" customWidth="1"/>
    <col min="1538" max="1538" width="11.85546875" style="139" customWidth="1"/>
    <col min="1539" max="1539" width="11.7109375" style="139" bestFit="1" customWidth="1"/>
    <col min="1540" max="1540" width="1.42578125" style="139" customWidth="1"/>
    <col min="1541" max="1541" width="19.28515625" style="139" customWidth="1"/>
    <col min="1542" max="1542" width="15.140625" style="139" customWidth="1"/>
    <col min="1543" max="1788" width="9.140625" style="139"/>
    <col min="1789" max="1789" width="45" style="139" customWidth="1"/>
    <col min="1790" max="1790" width="1.28515625" style="139" customWidth="1"/>
    <col min="1791" max="1791" width="19.5703125" style="139" customWidth="1"/>
    <col min="1792" max="1792" width="15" style="139" customWidth="1"/>
    <col min="1793" max="1793" width="1.42578125" style="139" customWidth="1"/>
    <col min="1794" max="1794" width="11.85546875" style="139" customWidth="1"/>
    <col min="1795" max="1795" width="11.7109375" style="139" bestFit="1" customWidth="1"/>
    <col min="1796" max="1796" width="1.42578125" style="139" customWidth="1"/>
    <col min="1797" max="1797" width="19.28515625" style="139" customWidth="1"/>
    <col min="1798" max="1798" width="15.140625" style="139" customWidth="1"/>
    <col min="1799" max="2044" width="9.140625" style="139"/>
    <col min="2045" max="2045" width="45" style="139" customWidth="1"/>
    <col min="2046" max="2046" width="1.28515625" style="139" customWidth="1"/>
    <col min="2047" max="2047" width="19.5703125" style="139" customWidth="1"/>
    <col min="2048" max="2048" width="15" style="139" customWidth="1"/>
    <col min="2049" max="2049" width="1.42578125" style="139" customWidth="1"/>
    <col min="2050" max="2050" width="11.85546875" style="139" customWidth="1"/>
    <col min="2051" max="2051" width="11.7109375" style="139" bestFit="1" customWidth="1"/>
    <col min="2052" max="2052" width="1.42578125" style="139" customWidth="1"/>
    <col min="2053" max="2053" width="19.28515625" style="139" customWidth="1"/>
    <col min="2054" max="2054" width="15.140625" style="139" customWidth="1"/>
    <col min="2055" max="2300" width="9.140625" style="139"/>
    <col min="2301" max="2301" width="45" style="139" customWidth="1"/>
    <col min="2302" max="2302" width="1.28515625" style="139" customWidth="1"/>
    <col min="2303" max="2303" width="19.5703125" style="139" customWidth="1"/>
    <col min="2304" max="2304" width="15" style="139" customWidth="1"/>
    <col min="2305" max="2305" width="1.42578125" style="139" customWidth="1"/>
    <col min="2306" max="2306" width="11.85546875" style="139" customWidth="1"/>
    <col min="2307" max="2307" width="11.7109375" style="139" bestFit="1" customWidth="1"/>
    <col min="2308" max="2308" width="1.42578125" style="139" customWidth="1"/>
    <col min="2309" max="2309" width="19.28515625" style="139" customWidth="1"/>
    <col min="2310" max="2310" width="15.140625" style="139" customWidth="1"/>
    <col min="2311" max="2556" width="9.140625" style="139"/>
    <col min="2557" max="2557" width="45" style="139" customWidth="1"/>
    <col min="2558" max="2558" width="1.28515625" style="139" customWidth="1"/>
    <col min="2559" max="2559" width="19.5703125" style="139" customWidth="1"/>
    <col min="2560" max="2560" width="15" style="139" customWidth="1"/>
    <col min="2561" max="2561" width="1.42578125" style="139" customWidth="1"/>
    <col min="2562" max="2562" width="11.85546875" style="139" customWidth="1"/>
    <col min="2563" max="2563" width="11.7109375" style="139" bestFit="1" customWidth="1"/>
    <col min="2564" max="2564" width="1.42578125" style="139" customWidth="1"/>
    <col min="2565" max="2565" width="19.28515625" style="139" customWidth="1"/>
    <col min="2566" max="2566" width="15.140625" style="139" customWidth="1"/>
    <col min="2567" max="2812" width="9.140625" style="139"/>
    <col min="2813" max="2813" width="45" style="139" customWidth="1"/>
    <col min="2814" max="2814" width="1.28515625" style="139" customWidth="1"/>
    <col min="2815" max="2815" width="19.5703125" style="139" customWidth="1"/>
    <col min="2816" max="2816" width="15" style="139" customWidth="1"/>
    <col min="2817" max="2817" width="1.42578125" style="139" customWidth="1"/>
    <col min="2818" max="2818" width="11.85546875" style="139" customWidth="1"/>
    <col min="2819" max="2819" width="11.7109375" style="139" bestFit="1" customWidth="1"/>
    <col min="2820" max="2820" width="1.42578125" style="139" customWidth="1"/>
    <col min="2821" max="2821" width="19.28515625" style="139" customWidth="1"/>
    <col min="2822" max="2822" width="15.140625" style="139" customWidth="1"/>
    <col min="2823" max="3068" width="9.140625" style="139"/>
    <col min="3069" max="3069" width="45" style="139" customWidth="1"/>
    <col min="3070" max="3070" width="1.28515625" style="139" customWidth="1"/>
    <col min="3071" max="3071" width="19.5703125" style="139" customWidth="1"/>
    <col min="3072" max="3072" width="15" style="139" customWidth="1"/>
    <col min="3073" max="3073" width="1.42578125" style="139" customWidth="1"/>
    <col min="3074" max="3074" width="11.85546875" style="139" customWidth="1"/>
    <col min="3075" max="3075" width="11.7109375" style="139" bestFit="1" customWidth="1"/>
    <col min="3076" max="3076" width="1.42578125" style="139" customWidth="1"/>
    <col min="3077" max="3077" width="19.28515625" style="139" customWidth="1"/>
    <col min="3078" max="3078" width="15.140625" style="139" customWidth="1"/>
    <col min="3079" max="3324" width="9.140625" style="139"/>
    <col min="3325" max="3325" width="45" style="139" customWidth="1"/>
    <col min="3326" max="3326" width="1.28515625" style="139" customWidth="1"/>
    <col min="3327" max="3327" width="19.5703125" style="139" customWidth="1"/>
    <col min="3328" max="3328" width="15" style="139" customWidth="1"/>
    <col min="3329" max="3329" width="1.42578125" style="139" customWidth="1"/>
    <col min="3330" max="3330" width="11.85546875" style="139" customWidth="1"/>
    <col min="3331" max="3331" width="11.7109375" style="139" bestFit="1" customWidth="1"/>
    <col min="3332" max="3332" width="1.42578125" style="139" customWidth="1"/>
    <col min="3333" max="3333" width="19.28515625" style="139" customWidth="1"/>
    <col min="3334" max="3334" width="15.140625" style="139" customWidth="1"/>
    <col min="3335" max="3580" width="9.140625" style="139"/>
    <col min="3581" max="3581" width="45" style="139" customWidth="1"/>
    <col min="3582" max="3582" width="1.28515625" style="139" customWidth="1"/>
    <col min="3583" max="3583" width="19.5703125" style="139" customWidth="1"/>
    <col min="3584" max="3584" width="15" style="139" customWidth="1"/>
    <col min="3585" max="3585" width="1.42578125" style="139" customWidth="1"/>
    <col min="3586" max="3586" width="11.85546875" style="139" customWidth="1"/>
    <col min="3587" max="3587" width="11.7109375" style="139" bestFit="1" customWidth="1"/>
    <col min="3588" max="3588" width="1.42578125" style="139" customWidth="1"/>
    <col min="3589" max="3589" width="19.28515625" style="139" customWidth="1"/>
    <col min="3590" max="3590" width="15.140625" style="139" customWidth="1"/>
    <col min="3591" max="3836" width="9.140625" style="139"/>
    <col min="3837" max="3837" width="45" style="139" customWidth="1"/>
    <col min="3838" max="3838" width="1.28515625" style="139" customWidth="1"/>
    <col min="3839" max="3839" width="19.5703125" style="139" customWidth="1"/>
    <col min="3840" max="3840" width="15" style="139" customWidth="1"/>
    <col min="3841" max="3841" width="1.42578125" style="139" customWidth="1"/>
    <col min="3842" max="3842" width="11.85546875" style="139" customWidth="1"/>
    <col min="3843" max="3843" width="11.7109375" style="139" bestFit="1" customWidth="1"/>
    <col min="3844" max="3844" width="1.42578125" style="139" customWidth="1"/>
    <col min="3845" max="3845" width="19.28515625" style="139" customWidth="1"/>
    <col min="3846" max="3846" width="15.140625" style="139" customWidth="1"/>
    <col min="3847" max="4092" width="9.140625" style="139"/>
    <col min="4093" max="4093" width="45" style="139" customWidth="1"/>
    <col min="4094" max="4094" width="1.28515625" style="139" customWidth="1"/>
    <col min="4095" max="4095" width="19.5703125" style="139" customWidth="1"/>
    <col min="4096" max="4096" width="15" style="139" customWidth="1"/>
    <col min="4097" max="4097" width="1.42578125" style="139" customWidth="1"/>
    <col min="4098" max="4098" width="11.85546875" style="139" customWidth="1"/>
    <col min="4099" max="4099" width="11.7109375" style="139" bestFit="1" customWidth="1"/>
    <col min="4100" max="4100" width="1.42578125" style="139" customWidth="1"/>
    <col min="4101" max="4101" width="19.28515625" style="139" customWidth="1"/>
    <col min="4102" max="4102" width="15.140625" style="139" customWidth="1"/>
    <col min="4103" max="4348" width="9.140625" style="139"/>
    <col min="4349" max="4349" width="45" style="139" customWidth="1"/>
    <col min="4350" max="4350" width="1.28515625" style="139" customWidth="1"/>
    <col min="4351" max="4351" width="19.5703125" style="139" customWidth="1"/>
    <col min="4352" max="4352" width="15" style="139" customWidth="1"/>
    <col min="4353" max="4353" width="1.42578125" style="139" customWidth="1"/>
    <col min="4354" max="4354" width="11.85546875" style="139" customWidth="1"/>
    <col min="4355" max="4355" width="11.7109375" style="139" bestFit="1" customWidth="1"/>
    <col min="4356" max="4356" width="1.42578125" style="139" customWidth="1"/>
    <col min="4357" max="4357" width="19.28515625" style="139" customWidth="1"/>
    <col min="4358" max="4358" width="15.140625" style="139" customWidth="1"/>
    <col min="4359" max="4604" width="9.140625" style="139"/>
    <col min="4605" max="4605" width="45" style="139" customWidth="1"/>
    <col min="4606" max="4606" width="1.28515625" style="139" customWidth="1"/>
    <col min="4607" max="4607" width="19.5703125" style="139" customWidth="1"/>
    <col min="4608" max="4608" width="15" style="139" customWidth="1"/>
    <col min="4609" max="4609" width="1.42578125" style="139" customWidth="1"/>
    <col min="4610" max="4610" width="11.85546875" style="139" customWidth="1"/>
    <col min="4611" max="4611" width="11.7109375" style="139" bestFit="1" customWidth="1"/>
    <col min="4612" max="4612" width="1.42578125" style="139" customWidth="1"/>
    <col min="4613" max="4613" width="19.28515625" style="139" customWidth="1"/>
    <col min="4614" max="4614" width="15.140625" style="139" customWidth="1"/>
    <col min="4615" max="4860" width="9.140625" style="139"/>
    <col min="4861" max="4861" width="45" style="139" customWidth="1"/>
    <col min="4862" max="4862" width="1.28515625" style="139" customWidth="1"/>
    <col min="4863" max="4863" width="19.5703125" style="139" customWidth="1"/>
    <col min="4864" max="4864" width="15" style="139" customWidth="1"/>
    <col min="4865" max="4865" width="1.42578125" style="139" customWidth="1"/>
    <col min="4866" max="4866" width="11.85546875" style="139" customWidth="1"/>
    <col min="4867" max="4867" width="11.7109375" style="139" bestFit="1" customWidth="1"/>
    <col min="4868" max="4868" width="1.42578125" style="139" customWidth="1"/>
    <col min="4869" max="4869" width="19.28515625" style="139" customWidth="1"/>
    <col min="4870" max="4870" width="15.140625" style="139" customWidth="1"/>
    <col min="4871" max="5116" width="9.140625" style="139"/>
    <col min="5117" max="5117" width="45" style="139" customWidth="1"/>
    <col min="5118" max="5118" width="1.28515625" style="139" customWidth="1"/>
    <col min="5119" max="5119" width="19.5703125" style="139" customWidth="1"/>
    <col min="5120" max="5120" width="15" style="139" customWidth="1"/>
    <col min="5121" max="5121" width="1.42578125" style="139" customWidth="1"/>
    <col min="5122" max="5122" width="11.85546875" style="139" customWidth="1"/>
    <col min="5123" max="5123" width="11.7109375" style="139" bestFit="1" customWidth="1"/>
    <col min="5124" max="5124" width="1.42578125" style="139" customWidth="1"/>
    <col min="5125" max="5125" width="19.28515625" style="139" customWidth="1"/>
    <col min="5126" max="5126" width="15.140625" style="139" customWidth="1"/>
    <col min="5127" max="5372" width="9.140625" style="139"/>
    <col min="5373" max="5373" width="45" style="139" customWidth="1"/>
    <col min="5374" max="5374" width="1.28515625" style="139" customWidth="1"/>
    <col min="5375" max="5375" width="19.5703125" style="139" customWidth="1"/>
    <col min="5376" max="5376" width="15" style="139" customWidth="1"/>
    <col min="5377" max="5377" width="1.42578125" style="139" customWidth="1"/>
    <col min="5378" max="5378" width="11.85546875" style="139" customWidth="1"/>
    <col min="5379" max="5379" width="11.7109375" style="139" bestFit="1" customWidth="1"/>
    <col min="5380" max="5380" width="1.42578125" style="139" customWidth="1"/>
    <col min="5381" max="5381" width="19.28515625" style="139" customWidth="1"/>
    <col min="5382" max="5382" width="15.140625" style="139" customWidth="1"/>
    <col min="5383" max="5628" width="9.140625" style="139"/>
    <col min="5629" max="5629" width="45" style="139" customWidth="1"/>
    <col min="5630" max="5630" width="1.28515625" style="139" customWidth="1"/>
    <col min="5631" max="5631" width="19.5703125" style="139" customWidth="1"/>
    <col min="5632" max="5632" width="15" style="139" customWidth="1"/>
    <col min="5633" max="5633" width="1.42578125" style="139" customWidth="1"/>
    <col min="5634" max="5634" width="11.85546875" style="139" customWidth="1"/>
    <col min="5635" max="5635" width="11.7109375" style="139" bestFit="1" customWidth="1"/>
    <col min="5636" max="5636" width="1.42578125" style="139" customWidth="1"/>
    <col min="5637" max="5637" width="19.28515625" style="139" customWidth="1"/>
    <col min="5638" max="5638" width="15.140625" style="139" customWidth="1"/>
    <col min="5639" max="5884" width="9.140625" style="139"/>
    <col min="5885" max="5885" width="45" style="139" customWidth="1"/>
    <col min="5886" max="5886" width="1.28515625" style="139" customWidth="1"/>
    <col min="5887" max="5887" width="19.5703125" style="139" customWidth="1"/>
    <col min="5888" max="5888" width="15" style="139" customWidth="1"/>
    <col min="5889" max="5889" width="1.42578125" style="139" customWidth="1"/>
    <col min="5890" max="5890" width="11.85546875" style="139" customWidth="1"/>
    <col min="5891" max="5891" width="11.7109375" style="139" bestFit="1" customWidth="1"/>
    <col min="5892" max="5892" width="1.42578125" style="139" customWidth="1"/>
    <col min="5893" max="5893" width="19.28515625" style="139" customWidth="1"/>
    <col min="5894" max="5894" width="15.140625" style="139" customWidth="1"/>
    <col min="5895" max="6140" width="9.140625" style="139"/>
    <col min="6141" max="6141" width="45" style="139" customWidth="1"/>
    <col min="6142" max="6142" width="1.28515625" style="139" customWidth="1"/>
    <col min="6143" max="6143" width="19.5703125" style="139" customWidth="1"/>
    <col min="6144" max="6144" width="15" style="139" customWidth="1"/>
    <col min="6145" max="6145" width="1.42578125" style="139" customWidth="1"/>
    <col min="6146" max="6146" width="11.85546875" style="139" customWidth="1"/>
    <col min="6147" max="6147" width="11.7109375" style="139" bestFit="1" customWidth="1"/>
    <col min="6148" max="6148" width="1.42578125" style="139" customWidth="1"/>
    <col min="6149" max="6149" width="19.28515625" style="139" customWidth="1"/>
    <col min="6150" max="6150" width="15.140625" style="139" customWidth="1"/>
    <col min="6151" max="6396" width="9.140625" style="139"/>
    <col min="6397" max="6397" width="45" style="139" customWidth="1"/>
    <col min="6398" max="6398" width="1.28515625" style="139" customWidth="1"/>
    <col min="6399" max="6399" width="19.5703125" style="139" customWidth="1"/>
    <col min="6400" max="6400" width="15" style="139" customWidth="1"/>
    <col min="6401" max="6401" width="1.42578125" style="139" customWidth="1"/>
    <col min="6402" max="6402" width="11.85546875" style="139" customWidth="1"/>
    <col min="6403" max="6403" width="11.7109375" style="139" bestFit="1" customWidth="1"/>
    <col min="6404" max="6404" width="1.42578125" style="139" customWidth="1"/>
    <col min="6405" max="6405" width="19.28515625" style="139" customWidth="1"/>
    <col min="6406" max="6406" width="15.140625" style="139" customWidth="1"/>
    <col min="6407" max="6652" width="9.140625" style="139"/>
    <col min="6653" max="6653" width="45" style="139" customWidth="1"/>
    <col min="6654" max="6654" width="1.28515625" style="139" customWidth="1"/>
    <col min="6655" max="6655" width="19.5703125" style="139" customWidth="1"/>
    <col min="6656" max="6656" width="15" style="139" customWidth="1"/>
    <col min="6657" max="6657" width="1.42578125" style="139" customWidth="1"/>
    <col min="6658" max="6658" width="11.85546875" style="139" customWidth="1"/>
    <col min="6659" max="6659" width="11.7109375" style="139" bestFit="1" customWidth="1"/>
    <col min="6660" max="6660" width="1.42578125" style="139" customWidth="1"/>
    <col min="6661" max="6661" width="19.28515625" style="139" customWidth="1"/>
    <col min="6662" max="6662" width="15.140625" style="139" customWidth="1"/>
    <col min="6663" max="6908" width="9.140625" style="139"/>
    <col min="6909" max="6909" width="45" style="139" customWidth="1"/>
    <col min="6910" max="6910" width="1.28515625" style="139" customWidth="1"/>
    <col min="6911" max="6911" width="19.5703125" style="139" customWidth="1"/>
    <col min="6912" max="6912" width="15" style="139" customWidth="1"/>
    <col min="6913" max="6913" width="1.42578125" style="139" customWidth="1"/>
    <col min="6914" max="6914" width="11.85546875" style="139" customWidth="1"/>
    <col min="6915" max="6915" width="11.7109375" style="139" bestFit="1" customWidth="1"/>
    <col min="6916" max="6916" width="1.42578125" style="139" customWidth="1"/>
    <col min="6917" max="6917" width="19.28515625" style="139" customWidth="1"/>
    <col min="6918" max="6918" width="15.140625" style="139" customWidth="1"/>
    <col min="6919" max="7164" width="9.140625" style="139"/>
    <col min="7165" max="7165" width="45" style="139" customWidth="1"/>
    <col min="7166" max="7166" width="1.28515625" style="139" customWidth="1"/>
    <col min="7167" max="7167" width="19.5703125" style="139" customWidth="1"/>
    <col min="7168" max="7168" width="15" style="139" customWidth="1"/>
    <col min="7169" max="7169" width="1.42578125" style="139" customWidth="1"/>
    <col min="7170" max="7170" width="11.85546875" style="139" customWidth="1"/>
    <col min="7171" max="7171" width="11.7109375" style="139" bestFit="1" customWidth="1"/>
    <col min="7172" max="7172" width="1.42578125" style="139" customWidth="1"/>
    <col min="7173" max="7173" width="19.28515625" style="139" customWidth="1"/>
    <col min="7174" max="7174" width="15.140625" style="139" customWidth="1"/>
    <col min="7175" max="7420" width="9.140625" style="139"/>
    <col min="7421" max="7421" width="45" style="139" customWidth="1"/>
    <col min="7422" max="7422" width="1.28515625" style="139" customWidth="1"/>
    <col min="7423" max="7423" width="19.5703125" style="139" customWidth="1"/>
    <col min="7424" max="7424" width="15" style="139" customWidth="1"/>
    <col min="7425" max="7425" width="1.42578125" style="139" customWidth="1"/>
    <col min="7426" max="7426" width="11.85546875" style="139" customWidth="1"/>
    <col min="7427" max="7427" width="11.7109375" style="139" bestFit="1" customWidth="1"/>
    <col min="7428" max="7428" width="1.42578125" style="139" customWidth="1"/>
    <col min="7429" max="7429" width="19.28515625" style="139" customWidth="1"/>
    <col min="7430" max="7430" width="15.140625" style="139" customWidth="1"/>
    <col min="7431" max="7676" width="9.140625" style="139"/>
    <col min="7677" max="7677" width="45" style="139" customWidth="1"/>
    <col min="7678" max="7678" width="1.28515625" style="139" customWidth="1"/>
    <col min="7679" max="7679" width="19.5703125" style="139" customWidth="1"/>
    <col min="7680" max="7680" width="15" style="139" customWidth="1"/>
    <col min="7681" max="7681" width="1.42578125" style="139" customWidth="1"/>
    <col min="7682" max="7682" width="11.85546875" style="139" customWidth="1"/>
    <col min="7683" max="7683" width="11.7109375" style="139" bestFit="1" customWidth="1"/>
    <col min="7684" max="7684" width="1.42578125" style="139" customWidth="1"/>
    <col min="7685" max="7685" width="19.28515625" style="139" customWidth="1"/>
    <col min="7686" max="7686" width="15.140625" style="139" customWidth="1"/>
    <col min="7687" max="7932" width="9.140625" style="139"/>
    <col min="7933" max="7933" width="45" style="139" customWidth="1"/>
    <col min="7934" max="7934" width="1.28515625" style="139" customWidth="1"/>
    <col min="7935" max="7935" width="19.5703125" style="139" customWidth="1"/>
    <col min="7936" max="7936" width="15" style="139" customWidth="1"/>
    <col min="7937" max="7937" width="1.42578125" style="139" customWidth="1"/>
    <col min="7938" max="7938" width="11.85546875" style="139" customWidth="1"/>
    <col min="7939" max="7939" width="11.7109375" style="139" bestFit="1" customWidth="1"/>
    <col min="7940" max="7940" width="1.42578125" style="139" customWidth="1"/>
    <col min="7941" max="7941" width="19.28515625" style="139" customWidth="1"/>
    <col min="7942" max="7942" width="15.140625" style="139" customWidth="1"/>
    <col min="7943" max="8188" width="9.140625" style="139"/>
    <col min="8189" max="8189" width="45" style="139" customWidth="1"/>
    <col min="8190" max="8190" width="1.28515625" style="139" customWidth="1"/>
    <col min="8191" max="8191" width="19.5703125" style="139" customWidth="1"/>
    <col min="8192" max="8192" width="15" style="139" customWidth="1"/>
    <col min="8193" max="8193" width="1.42578125" style="139" customWidth="1"/>
    <col min="8194" max="8194" width="11.85546875" style="139" customWidth="1"/>
    <col min="8195" max="8195" width="11.7109375" style="139" bestFit="1" customWidth="1"/>
    <col min="8196" max="8196" width="1.42578125" style="139" customWidth="1"/>
    <col min="8197" max="8197" width="19.28515625" style="139" customWidth="1"/>
    <col min="8198" max="8198" width="15.140625" style="139" customWidth="1"/>
    <col min="8199" max="8444" width="9.140625" style="139"/>
    <col min="8445" max="8445" width="45" style="139" customWidth="1"/>
    <col min="8446" max="8446" width="1.28515625" style="139" customWidth="1"/>
    <col min="8447" max="8447" width="19.5703125" style="139" customWidth="1"/>
    <col min="8448" max="8448" width="15" style="139" customWidth="1"/>
    <col min="8449" max="8449" width="1.42578125" style="139" customWidth="1"/>
    <col min="8450" max="8450" width="11.85546875" style="139" customWidth="1"/>
    <col min="8451" max="8451" width="11.7109375" style="139" bestFit="1" customWidth="1"/>
    <col min="8452" max="8452" width="1.42578125" style="139" customWidth="1"/>
    <col min="8453" max="8453" width="19.28515625" style="139" customWidth="1"/>
    <col min="8454" max="8454" width="15.140625" style="139" customWidth="1"/>
    <col min="8455" max="8700" width="9.140625" style="139"/>
    <col min="8701" max="8701" width="45" style="139" customWidth="1"/>
    <col min="8702" max="8702" width="1.28515625" style="139" customWidth="1"/>
    <col min="8703" max="8703" width="19.5703125" style="139" customWidth="1"/>
    <col min="8704" max="8704" width="15" style="139" customWidth="1"/>
    <col min="8705" max="8705" width="1.42578125" style="139" customWidth="1"/>
    <col min="8706" max="8706" width="11.85546875" style="139" customWidth="1"/>
    <col min="8707" max="8707" width="11.7109375" style="139" bestFit="1" customWidth="1"/>
    <col min="8708" max="8708" width="1.42578125" style="139" customWidth="1"/>
    <col min="8709" max="8709" width="19.28515625" style="139" customWidth="1"/>
    <col min="8710" max="8710" width="15.140625" style="139" customWidth="1"/>
    <col min="8711" max="8956" width="9.140625" style="139"/>
    <col min="8957" max="8957" width="45" style="139" customWidth="1"/>
    <col min="8958" max="8958" width="1.28515625" style="139" customWidth="1"/>
    <col min="8959" max="8959" width="19.5703125" style="139" customWidth="1"/>
    <col min="8960" max="8960" width="15" style="139" customWidth="1"/>
    <col min="8961" max="8961" width="1.42578125" style="139" customWidth="1"/>
    <col min="8962" max="8962" width="11.85546875" style="139" customWidth="1"/>
    <col min="8963" max="8963" width="11.7109375" style="139" bestFit="1" customWidth="1"/>
    <col min="8964" max="8964" width="1.42578125" style="139" customWidth="1"/>
    <col min="8965" max="8965" width="19.28515625" style="139" customWidth="1"/>
    <col min="8966" max="8966" width="15.140625" style="139" customWidth="1"/>
    <col min="8967" max="9212" width="9.140625" style="139"/>
    <col min="9213" max="9213" width="45" style="139" customWidth="1"/>
    <col min="9214" max="9214" width="1.28515625" style="139" customWidth="1"/>
    <col min="9215" max="9215" width="19.5703125" style="139" customWidth="1"/>
    <col min="9216" max="9216" width="15" style="139" customWidth="1"/>
    <col min="9217" max="9217" width="1.42578125" style="139" customWidth="1"/>
    <col min="9218" max="9218" width="11.85546875" style="139" customWidth="1"/>
    <col min="9219" max="9219" width="11.7109375" style="139" bestFit="1" customWidth="1"/>
    <col min="9220" max="9220" width="1.42578125" style="139" customWidth="1"/>
    <col min="9221" max="9221" width="19.28515625" style="139" customWidth="1"/>
    <col min="9222" max="9222" width="15.140625" style="139" customWidth="1"/>
    <col min="9223" max="9468" width="9.140625" style="139"/>
    <col min="9469" max="9469" width="45" style="139" customWidth="1"/>
    <col min="9470" max="9470" width="1.28515625" style="139" customWidth="1"/>
    <col min="9471" max="9471" width="19.5703125" style="139" customWidth="1"/>
    <col min="9472" max="9472" width="15" style="139" customWidth="1"/>
    <col min="9473" max="9473" width="1.42578125" style="139" customWidth="1"/>
    <col min="9474" max="9474" width="11.85546875" style="139" customWidth="1"/>
    <col min="9475" max="9475" width="11.7109375" style="139" bestFit="1" customWidth="1"/>
    <col min="9476" max="9476" width="1.42578125" style="139" customWidth="1"/>
    <col min="9477" max="9477" width="19.28515625" style="139" customWidth="1"/>
    <col min="9478" max="9478" width="15.140625" style="139" customWidth="1"/>
    <col min="9479" max="9724" width="9.140625" style="139"/>
    <col min="9725" max="9725" width="45" style="139" customWidth="1"/>
    <col min="9726" max="9726" width="1.28515625" style="139" customWidth="1"/>
    <col min="9727" max="9727" width="19.5703125" style="139" customWidth="1"/>
    <col min="9728" max="9728" width="15" style="139" customWidth="1"/>
    <col min="9729" max="9729" width="1.42578125" style="139" customWidth="1"/>
    <col min="9730" max="9730" width="11.85546875" style="139" customWidth="1"/>
    <col min="9731" max="9731" width="11.7109375" style="139" bestFit="1" customWidth="1"/>
    <col min="9732" max="9732" width="1.42578125" style="139" customWidth="1"/>
    <col min="9733" max="9733" width="19.28515625" style="139" customWidth="1"/>
    <col min="9734" max="9734" width="15.140625" style="139" customWidth="1"/>
    <col min="9735" max="9980" width="9.140625" style="139"/>
    <col min="9981" max="9981" width="45" style="139" customWidth="1"/>
    <col min="9982" max="9982" width="1.28515625" style="139" customWidth="1"/>
    <col min="9983" max="9983" width="19.5703125" style="139" customWidth="1"/>
    <col min="9984" max="9984" width="15" style="139" customWidth="1"/>
    <col min="9985" max="9985" width="1.42578125" style="139" customWidth="1"/>
    <col min="9986" max="9986" width="11.85546875" style="139" customWidth="1"/>
    <col min="9987" max="9987" width="11.7109375" style="139" bestFit="1" customWidth="1"/>
    <col min="9988" max="9988" width="1.42578125" style="139" customWidth="1"/>
    <col min="9989" max="9989" width="19.28515625" style="139" customWidth="1"/>
    <col min="9990" max="9990" width="15.140625" style="139" customWidth="1"/>
    <col min="9991" max="10236" width="9.140625" style="139"/>
    <col min="10237" max="10237" width="45" style="139" customWidth="1"/>
    <col min="10238" max="10238" width="1.28515625" style="139" customWidth="1"/>
    <col min="10239" max="10239" width="19.5703125" style="139" customWidth="1"/>
    <col min="10240" max="10240" width="15" style="139" customWidth="1"/>
    <col min="10241" max="10241" width="1.42578125" style="139" customWidth="1"/>
    <col min="10242" max="10242" width="11.85546875" style="139" customWidth="1"/>
    <col min="10243" max="10243" width="11.7109375" style="139" bestFit="1" customWidth="1"/>
    <col min="10244" max="10244" width="1.42578125" style="139" customWidth="1"/>
    <col min="10245" max="10245" width="19.28515625" style="139" customWidth="1"/>
    <col min="10246" max="10246" width="15.140625" style="139" customWidth="1"/>
    <col min="10247" max="10492" width="9.140625" style="139"/>
    <col min="10493" max="10493" width="45" style="139" customWidth="1"/>
    <col min="10494" max="10494" width="1.28515625" style="139" customWidth="1"/>
    <col min="10495" max="10495" width="19.5703125" style="139" customWidth="1"/>
    <col min="10496" max="10496" width="15" style="139" customWidth="1"/>
    <col min="10497" max="10497" width="1.42578125" style="139" customWidth="1"/>
    <col min="10498" max="10498" width="11.85546875" style="139" customWidth="1"/>
    <col min="10499" max="10499" width="11.7109375" style="139" bestFit="1" customWidth="1"/>
    <col min="10500" max="10500" width="1.42578125" style="139" customWidth="1"/>
    <col min="10501" max="10501" width="19.28515625" style="139" customWidth="1"/>
    <col min="10502" max="10502" width="15.140625" style="139" customWidth="1"/>
    <col min="10503" max="10748" width="9.140625" style="139"/>
    <col min="10749" max="10749" width="45" style="139" customWidth="1"/>
    <col min="10750" max="10750" width="1.28515625" style="139" customWidth="1"/>
    <col min="10751" max="10751" width="19.5703125" style="139" customWidth="1"/>
    <col min="10752" max="10752" width="15" style="139" customWidth="1"/>
    <col min="10753" max="10753" width="1.42578125" style="139" customWidth="1"/>
    <col min="10754" max="10754" width="11.85546875" style="139" customWidth="1"/>
    <col min="10755" max="10755" width="11.7109375" style="139" bestFit="1" customWidth="1"/>
    <col min="10756" max="10756" width="1.42578125" style="139" customWidth="1"/>
    <col min="10757" max="10757" width="19.28515625" style="139" customWidth="1"/>
    <col min="10758" max="10758" width="15.140625" style="139" customWidth="1"/>
    <col min="10759" max="11004" width="9.140625" style="139"/>
    <col min="11005" max="11005" width="45" style="139" customWidth="1"/>
    <col min="11006" max="11006" width="1.28515625" style="139" customWidth="1"/>
    <col min="11007" max="11007" width="19.5703125" style="139" customWidth="1"/>
    <col min="11008" max="11008" width="15" style="139" customWidth="1"/>
    <col min="11009" max="11009" width="1.42578125" style="139" customWidth="1"/>
    <col min="11010" max="11010" width="11.85546875" style="139" customWidth="1"/>
    <col min="11011" max="11011" width="11.7109375" style="139" bestFit="1" customWidth="1"/>
    <col min="11012" max="11012" width="1.42578125" style="139" customWidth="1"/>
    <col min="11013" max="11013" width="19.28515625" style="139" customWidth="1"/>
    <col min="11014" max="11014" width="15.140625" style="139" customWidth="1"/>
    <col min="11015" max="11260" width="9.140625" style="139"/>
    <col min="11261" max="11261" width="45" style="139" customWidth="1"/>
    <col min="11262" max="11262" width="1.28515625" style="139" customWidth="1"/>
    <col min="11263" max="11263" width="19.5703125" style="139" customWidth="1"/>
    <col min="11264" max="11264" width="15" style="139" customWidth="1"/>
    <col min="11265" max="11265" width="1.42578125" style="139" customWidth="1"/>
    <col min="11266" max="11266" width="11.85546875" style="139" customWidth="1"/>
    <col min="11267" max="11267" width="11.7109375" style="139" bestFit="1" customWidth="1"/>
    <col min="11268" max="11268" width="1.42578125" style="139" customWidth="1"/>
    <col min="11269" max="11269" width="19.28515625" style="139" customWidth="1"/>
    <col min="11270" max="11270" width="15.140625" style="139" customWidth="1"/>
    <col min="11271" max="11516" width="9.140625" style="139"/>
    <col min="11517" max="11517" width="45" style="139" customWidth="1"/>
    <col min="11518" max="11518" width="1.28515625" style="139" customWidth="1"/>
    <col min="11519" max="11519" width="19.5703125" style="139" customWidth="1"/>
    <col min="11520" max="11520" width="15" style="139" customWidth="1"/>
    <col min="11521" max="11521" width="1.42578125" style="139" customWidth="1"/>
    <col min="11522" max="11522" width="11.85546875" style="139" customWidth="1"/>
    <col min="11523" max="11523" width="11.7109375" style="139" bestFit="1" customWidth="1"/>
    <col min="11524" max="11524" width="1.42578125" style="139" customWidth="1"/>
    <col min="11525" max="11525" width="19.28515625" style="139" customWidth="1"/>
    <col min="11526" max="11526" width="15.140625" style="139" customWidth="1"/>
    <col min="11527" max="11772" width="9.140625" style="139"/>
    <col min="11773" max="11773" width="45" style="139" customWidth="1"/>
    <col min="11774" max="11774" width="1.28515625" style="139" customWidth="1"/>
    <col min="11775" max="11775" width="19.5703125" style="139" customWidth="1"/>
    <col min="11776" max="11776" width="15" style="139" customWidth="1"/>
    <col min="11777" max="11777" width="1.42578125" style="139" customWidth="1"/>
    <col min="11778" max="11778" width="11.85546875" style="139" customWidth="1"/>
    <col min="11779" max="11779" width="11.7109375" style="139" bestFit="1" customWidth="1"/>
    <col min="11780" max="11780" width="1.42578125" style="139" customWidth="1"/>
    <col min="11781" max="11781" width="19.28515625" style="139" customWidth="1"/>
    <col min="11782" max="11782" width="15.140625" style="139" customWidth="1"/>
    <col min="11783" max="12028" width="9.140625" style="139"/>
    <col min="12029" max="12029" width="45" style="139" customWidth="1"/>
    <col min="12030" max="12030" width="1.28515625" style="139" customWidth="1"/>
    <col min="12031" max="12031" width="19.5703125" style="139" customWidth="1"/>
    <col min="12032" max="12032" width="15" style="139" customWidth="1"/>
    <col min="12033" max="12033" width="1.42578125" style="139" customWidth="1"/>
    <col min="12034" max="12034" width="11.85546875" style="139" customWidth="1"/>
    <col min="12035" max="12035" width="11.7109375" style="139" bestFit="1" customWidth="1"/>
    <col min="12036" max="12036" width="1.42578125" style="139" customWidth="1"/>
    <col min="12037" max="12037" width="19.28515625" style="139" customWidth="1"/>
    <col min="12038" max="12038" width="15.140625" style="139" customWidth="1"/>
    <col min="12039" max="12284" width="9.140625" style="139"/>
    <col min="12285" max="12285" width="45" style="139" customWidth="1"/>
    <col min="12286" max="12286" width="1.28515625" style="139" customWidth="1"/>
    <col min="12287" max="12287" width="19.5703125" style="139" customWidth="1"/>
    <col min="12288" max="12288" width="15" style="139" customWidth="1"/>
    <col min="12289" max="12289" width="1.42578125" style="139" customWidth="1"/>
    <col min="12290" max="12290" width="11.85546875" style="139" customWidth="1"/>
    <col min="12291" max="12291" width="11.7109375" style="139" bestFit="1" customWidth="1"/>
    <col min="12292" max="12292" width="1.42578125" style="139" customWidth="1"/>
    <col min="12293" max="12293" width="19.28515625" style="139" customWidth="1"/>
    <col min="12294" max="12294" width="15.140625" style="139" customWidth="1"/>
    <col min="12295" max="12540" width="9.140625" style="139"/>
    <col min="12541" max="12541" width="45" style="139" customWidth="1"/>
    <col min="12542" max="12542" width="1.28515625" style="139" customWidth="1"/>
    <col min="12543" max="12543" width="19.5703125" style="139" customWidth="1"/>
    <col min="12544" max="12544" width="15" style="139" customWidth="1"/>
    <col min="12545" max="12545" width="1.42578125" style="139" customWidth="1"/>
    <col min="12546" max="12546" width="11.85546875" style="139" customWidth="1"/>
    <col min="12547" max="12547" width="11.7109375" style="139" bestFit="1" customWidth="1"/>
    <col min="12548" max="12548" width="1.42578125" style="139" customWidth="1"/>
    <col min="12549" max="12549" width="19.28515625" style="139" customWidth="1"/>
    <col min="12550" max="12550" width="15.140625" style="139" customWidth="1"/>
    <col min="12551" max="12796" width="9.140625" style="139"/>
    <col min="12797" max="12797" width="45" style="139" customWidth="1"/>
    <col min="12798" max="12798" width="1.28515625" style="139" customWidth="1"/>
    <col min="12799" max="12799" width="19.5703125" style="139" customWidth="1"/>
    <col min="12800" max="12800" width="15" style="139" customWidth="1"/>
    <col min="12801" max="12801" width="1.42578125" style="139" customWidth="1"/>
    <col min="12802" max="12802" width="11.85546875" style="139" customWidth="1"/>
    <col min="12803" max="12803" width="11.7109375" style="139" bestFit="1" customWidth="1"/>
    <col min="12804" max="12804" width="1.42578125" style="139" customWidth="1"/>
    <col min="12805" max="12805" width="19.28515625" style="139" customWidth="1"/>
    <col min="12806" max="12806" width="15.140625" style="139" customWidth="1"/>
    <col min="12807" max="13052" width="9.140625" style="139"/>
    <col min="13053" max="13053" width="45" style="139" customWidth="1"/>
    <col min="13054" max="13054" width="1.28515625" style="139" customWidth="1"/>
    <col min="13055" max="13055" width="19.5703125" style="139" customWidth="1"/>
    <col min="13056" max="13056" width="15" style="139" customWidth="1"/>
    <col min="13057" max="13057" width="1.42578125" style="139" customWidth="1"/>
    <col min="13058" max="13058" width="11.85546875" style="139" customWidth="1"/>
    <col min="13059" max="13059" width="11.7109375" style="139" bestFit="1" customWidth="1"/>
    <col min="13060" max="13060" width="1.42578125" style="139" customWidth="1"/>
    <col min="13061" max="13061" width="19.28515625" style="139" customWidth="1"/>
    <col min="13062" max="13062" width="15.140625" style="139" customWidth="1"/>
    <col min="13063" max="13308" width="9.140625" style="139"/>
    <col min="13309" max="13309" width="45" style="139" customWidth="1"/>
    <col min="13310" max="13310" width="1.28515625" style="139" customWidth="1"/>
    <col min="13311" max="13311" width="19.5703125" style="139" customWidth="1"/>
    <col min="13312" max="13312" width="15" style="139" customWidth="1"/>
    <col min="13313" max="13313" width="1.42578125" style="139" customWidth="1"/>
    <col min="13314" max="13314" width="11.85546875" style="139" customWidth="1"/>
    <col min="13315" max="13315" width="11.7109375" style="139" bestFit="1" customWidth="1"/>
    <col min="13316" max="13316" width="1.42578125" style="139" customWidth="1"/>
    <col min="13317" max="13317" width="19.28515625" style="139" customWidth="1"/>
    <col min="13318" max="13318" width="15.140625" style="139" customWidth="1"/>
    <col min="13319" max="13564" width="9.140625" style="139"/>
    <col min="13565" max="13565" width="45" style="139" customWidth="1"/>
    <col min="13566" max="13566" width="1.28515625" style="139" customWidth="1"/>
    <col min="13567" max="13567" width="19.5703125" style="139" customWidth="1"/>
    <col min="13568" max="13568" width="15" style="139" customWidth="1"/>
    <col min="13569" max="13569" width="1.42578125" style="139" customWidth="1"/>
    <col min="13570" max="13570" width="11.85546875" style="139" customWidth="1"/>
    <col min="13571" max="13571" width="11.7109375" style="139" bestFit="1" customWidth="1"/>
    <col min="13572" max="13572" width="1.42578125" style="139" customWidth="1"/>
    <col min="13573" max="13573" width="19.28515625" style="139" customWidth="1"/>
    <col min="13574" max="13574" width="15.140625" style="139" customWidth="1"/>
    <col min="13575" max="13820" width="9.140625" style="139"/>
    <col min="13821" max="13821" width="45" style="139" customWidth="1"/>
    <col min="13822" max="13822" width="1.28515625" style="139" customWidth="1"/>
    <col min="13823" max="13823" width="19.5703125" style="139" customWidth="1"/>
    <col min="13824" max="13824" width="15" style="139" customWidth="1"/>
    <col min="13825" max="13825" width="1.42578125" style="139" customWidth="1"/>
    <col min="13826" max="13826" width="11.85546875" style="139" customWidth="1"/>
    <col min="13827" max="13827" width="11.7109375" style="139" bestFit="1" customWidth="1"/>
    <col min="13828" max="13828" width="1.42578125" style="139" customWidth="1"/>
    <col min="13829" max="13829" width="19.28515625" style="139" customWidth="1"/>
    <col min="13830" max="13830" width="15.140625" style="139" customWidth="1"/>
    <col min="13831" max="14076" width="9.140625" style="139"/>
    <col min="14077" max="14077" width="45" style="139" customWidth="1"/>
    <col min="14078" max="14078" width="1.28515625" style="139" customWidth="1"/>
    <col min="14079" max="14079" width="19.5703125" style="139" customWidth="1"/>
    <col min="14080" max="14080" width="15" style="139" customWidth="1"/>
    <col min="14081" max="14081" width="1.42578125" style="139" customWidth="1"/>
    <col min="14082" max="14082" width="11.85546875" style="139" customWidth="1"/>
    <col min="14083" max="14083" width="11.7109375" style="139" bestFit="1" customWidth="1"/>
    <col min="14084" max="14084" width="1.42578125" style="139" customWidth="1"/>
    <col min="14085" max="14085" width="19.28515625" style="139" customWidth="1"/>
    <col min="14086" max="14086" width="15.140625" style="139" customWidth="1"/>
    <col min="14087" max="14332" width="9.140625" style="139"/>
    <col min="14333" max="14333" width="45" style="139" customWidth="1"/>
    <col min="14334" max="14334" width="1.28515625" style="139" customWidth="1"/>
    <col min="14335" max="14335" width="19.5703125" style="139" customWidth="1"/>
    <col min="14336" max="14336" width="15" style="139" customWidth="1"/>
    <col min="14337" max="14337" width="1.42578125" style="139" customWidth="1"/>
    <col min="14338" max="14338" width="11.85546875" style="139" customWidth="1"/>
    <col min="14339" max="14339" width="11.7109375" style="139" bestFit="1" customWidth="1"/>
    <col min="14340" max="14340" width="1.42578125" style="139" customWidth="1"/>
    <col min="14341" max="14341" width="19.28515625" style="139" customWidth="1"/>
    <col min="14342" max="14342" width="15.140625" style="139" customWidth="1"/>
    <col min="14343" max="14588" width="9.140625" style="139"/>
    <col min="14589" max="14589" width="45" style="139" customWidth="1"/>
    <col min="14590" max="14590" width="1.28515625" style="139" customWidth="1"/>
    <col min="14591" max="14591" width="19.5703125" style="139" customWidth="1"/>
    <col min="14592" max="14592" width="15" style="139" customWidth="1"/>
    <col min="14593" max="14593" width="1.42578125" style="139" customWidth="1"/>
    <col min="14594" max="14594" width="11.85546875" style="139" customWidth="1"/>
    <col min="14595" max="14595" width="11.7109375" style="139" bestFit="1" customWidth="1"/>
    <col min="14596" max="14596" width="1.42578125" style="139" customWidth="1"/>
    <col min="14597" max="14597" width="19.28515625" style="139" customWidth="1"/>
    <col min="14598" max="14598" width="15.140625" style="139" customWidth="1"/>
    <col min="14599" max="14844" width="9.140625" style="139"/>
    <col min="14845" max="14845" width="45" style="139" customWidth="1"/>
    <col min="14846" max="14846" width="1.28515625" style="139" customWidth="1"/>
    <col min="14847" max="14847" width="19.5703125" style="139" customWidth="1"/>
    <col min="14848" max="14848" width="15" style="139" customWidth="1"/>
    <col min="14849" max="14849" width="1.42578125" style="139" customWidth="1"/>
    <col min="14850" max="14850" width="11.85546875" style="139" customWidth="1"/>
    <col min="14851" max="14851" width="11.7109375" style="139" bestFit="1" customWidth="1"/>
    <col min="14852" max="14852" width="1.42578125" style="139" customWidth="1"/>
    <col min="14853" max="14853" width="19.28515625" style="139" customWidth="1"/>
    <col min="14854" max="14854" width="15.140625" style="139" customWidth="1"/>
    <col min="14855" max="15100" width="9.140625" style="139"/>
    <col min="15101" max="15101" width="45" style="139" customWidth="1"/>
    <col min="15102" max="15102" width="1.28515625" style="139" customWidth="1"/>
    <col min="15103" max="15103" width="19.5703125" style="139" customWidth="1"/>
    <col min="15104" max="15104" width="15" style="139" customWidth="1"/>
    <col min="15105" max="15105" width="1.42578125" style="139" customWidth="1"/>
    <col min="15106" max="15106" width="11.85546875" style="139" customWidth="1"/>
    <col min="15107" max="15107" width="11.7109375" style="139" bestFit="1" customWidth="1"/>
    <col min="15108" max="15108" width="1.42578125" style="139" customWidth="1"/>
    <col min="15109" max="15109" width="19.28515625" style="139" customWidth="1"/>
    <col min="15110" max="15110" width="15.140625" style="139" customWidth="1"/>
    <col min="15111" max="15356" width="9.140625" style="139"/>
    <col min="15357" max="15357" width="45" style="139" customWidth="1"/>
    <col min="15358" max="15358" width="1.28515625" style="139" customWidth="1"/>
    <col min="15359" max="15359" width="19.5703125" style="139" customWidth="1"/>
    <col min="15360" max="15360" width="15" style="139" customWidth="1"/>
    <col min="15361" max="15361" width="1.42578125" style="139" customWidth="1"/>
    <col min="15362" max="15362" width="11.85546875" style="139" customWidth="1"/>
    <col min="15363" max="15363" width="11.7109375" style="139" bestFit="1" customWidth="1"/>
    <col min="15364" max="15364" width="1.42578125" style="139" customWidth="1"/>
    <col min="15365" max="15365" width="19.28515625" style="139" customWidth="1"/>
    <col min="15366" max="15366" width="15.140625" style="139" customWidth="1"/>
    <col min="15367" max="15612" width="9.140625" style="139"/>
    <col min="15613" max="15613" width="45" style="139" customWidth="1"/>
    <col min="15614" max="15614" width="1.28515625" style="139" customWidth="1"/>
    <col min="15615" max="15615" width="19.5703125" style="139" customWidth="1"/>
    <col min="15616" max="15616" width="15" style="139" customWidth="1"/>
    <col min="15617" max="15617" width="1.42578125" style="139" customWidth="1"/>
    <col min="15618" max="15618" width="11.85546875" style="139" customWidth="1"/>
    <col min="15619" max="15619" width="11.7109375" style="139" bestFit="1" customWidth="1"/>
    <col min="15620" max="15620" width="1.42578125" style="139" customWidth="1"/>
    <col min="15621" max="15621" width="19.28515625" style="139" customWidth="1"/>
    <col min="15622" max="15622" width="15.140625" style="139" customWidth="1"/>
    <col min="15623" max="15868" width="9.140625" style="139"/>
    <col min="15869" max="15869" width="45" style="139" customWidth="1"/>
    <col min="15870" max="15870" width="1.28515625" style="139" customWidth="1"/>
    <col min="15871" max="15871" width="19.5703125" style="139" customWidth="1"/>
    <col min="15872" max="15872" width="15" style="139" customWidth="1"/>
    <col min="15873" max="15873" width="1.42578125" style="139" customWidth="1"/>
    <col min="15874" max="15874" width="11.85546875" style="139" customWidth="1"/>
    <col min="15875" max="15875" width="11.7109375" style="139" bestFit="1" customWidth="1"/>
    <col min="15876" max="15876" width="1.42578125" style="139" customWidth="1"/>
    <col min="15877" max="15877" width="19.28515625" style="139" customWidth="1"/>
    <col min="15878" max="15878" width="15.140625" style="139" customWidth="1"/>
    <col min="15879" max="16124" width="9.140625" style="139"/>
    <col min="16125" max="16125" width="45" style="139" customWidth="1"/>
    <col min="16126" max="16126" width="1.28515625" style="139" customWidth="1"/>
    <col min="16127" max="16127" width="19.5703125" style="139" customWidth="1"/>
    <col min="16128" max="16128" width="15" style="139" customWidth="1"/>
    <col min="16129" max="16129" width="1.42578125" style="139" customWidth="1"/>
    <col min="16130" max="16130" width="11.85546875" style="139" customWidth="1"/>
    <col min="16131" max="16131" width="11.7109375" style="139" bestFit="1" customWidth="1"/>
    <col min="16132" max="16132" width="1.42578125" style="139" customWidth="1"/>
    <col min="16133" max="16133" width="19.28515625" style="139" customWidth="1"/>
    <col min="16134" max="16134" width="15.140625" style="139" customWidth="1"/>
    <col min="16135" max="16384" width="9.140625" style="139"/>
  </cols>
  <sheetData>
    <row r="1" spans="1:6" s="34" customFormat="1" x14ac:dyDescent="0.35">
      <c r="A1" s="31" t="s">
        <v>183</v>
      </c>
      <c r="B1" s="32"/>
      <c r="C1" s="33"/>
      <c r="D1" s="33"/>
      <c r="E1" s="33"/>
      <c r="F1" s="33"/>
    </row>
    <row r="2" spans="1:6" s="34" customFormat="1" x14ac:dyDescent="0.35">
      <c r="A2" s="4" t="s">
        <v>202</v>
      </c>
      <c r="B2" s="32"/>
      <c r="C2" s="33"/>
      <c r="D2" s="33"/>
      <c r="E2" s="33"/>
      <c r="F2" s="33"/>
    </row>
    <row r="3" spans="1:6" s="34" customFormat="1" x14ac:dyDescent="0.35">
      <c r="A3" s="4" t="s">
        <v>203</v>
      </c>
      <c r="B3" s="32"/>
      <c r="C3" s="33"/>
      <c r="D3" s="33"/>
      <c r="E3" s="33"/>
      <c r="F3" s="33"/>
    </row>
    <row r="4" spans="1:6" s="34" customFormat="1" x14ac:dyDescent="0.35">
      <c r="A4" s="31" t="s">
        <v>16</v>
      </c>
      <c r="B4" s="32"/>
      <c r="C4" s="33"/>
      <c r="D4" s="33"/>
      <c r="E4" s="33"/>
      <c r="F4" s="33"/>
    </row>
    <row r="5" spans="1:6" s="115" customFormat="1" ht="15" x14ac:dyDescent="0.3">
      <c r="A5" s="114"/>
      <c r="B5" s="114"/>
      <c r="C5" s="35"/>
      <c r="D5" s="36"/>
      <c r="E5" s="37"/>
      <c r="F5" s="35"/>
    </row>
    <row r="6" spans="1:6" s="115" customFormat="1" ht="21.75" customHeight="1" x14ac:dyDescent="0.3">
      <c r="A6" s="116"/>
      <c r="B6" s="117"/>
      <c r="C6" s="41"/>
      <c r="D6" s="310" t="s">
        <v>24</v>
      </c>
      <c r="E6" s="311"/>
      <c r="F6" s="41"/>
    </row>
    <row r="7" spans="1:6" s="115" customFormat="1" ht="15" x14ac:dyDescent="0.3">
      <c r="A7" s="118"/>
      <c r="B7" s="117"/>
      <c r="C7" s="44"/>
      <c r="D7" s="43" t="s">
        <v>26</v>
      </c>
      <c r="E7" s="45"/>
      <c r="F7" s="46"/>
    </row>
    <row r="8" spans="1:6" s="115" customFormat="1" ht="15" x14ac:dyDescent="0.3">
      <c r="A8" s="119" t="s">
        <v>184</v>
      </c>
      <c r="B8" s="117"/>
      <c r="C8" s="44"/>
      <c r="D8" s="48" t="s">
        <v>27</v>
      </c>
      <c r="E8" s="49" t="s">
        <v>28</v>
      </c>
      <c r="F8" s="46"/>
    </row>
    <row r="9" spans="1:6" s="121" customFormat="1" ht="56.25" customHeight="1" x14ac:dyDescent="0.3">
      <c r="A9" s="120">
        <v>1</v>
      </c>
      <c r="B9" s="120"/>
      <c r="C9" s="53"/>
      <c r="D9" s="52">
        <v>972</v>
      </c>
      <c r="E9" s="54">
        <f>D9/D$12*100</f>
        <v>74.769230769230759</v>
      </c>
      <c r="F9" s="120"/>
    </row>
    <row r="10" spans="1:6" s="121" customFormat="1" ht="56.25" customHeight="1" x14ac:dyDescent="0.3">
      <c r="A10" s="120">
        <v>2</v>
      </c>
      <c r="B10" s="120"/>
      <c r="C10" s="53"/>
      <c r="D10" s="52">
        <v>328</v>
      </c>
      <c r="E10" s="54">
        <f>D10/D$12*100</f>
        <v>25.23076923076923</v>
      </c>
      <c r="F10" s="120"/>
    </row>
    <row r="11" spans="1:6" s="127" customFormat="1" ht="15" x14ac:dyDescent="0.3">
      <c r="A11" s="122"/>
      <c r="B11" s="123"/>
      <c r="C11" s="125"/>
      <c r="D11" s="124"/>
      <c r="E11" s="60"/>
      <c r="F11" s="126"/>
    </row>
    <row r="12" spans="1:6" s="127" customFormat="1" ht="15" x14ac:dyDescent="0.3">
      <c r="A12" s="128" t="s">
        <v>102</v>
      </c>
      <c r="B12" s="123"/>
      <c r="C12" s="130"/>
      <c r="D12" s="129">
        <f>SUM(D9:D11)</f>
        <v>1300</v>
      </c>
      <c r="E12" s="65">
        <f>D12/D$12*100</f>
        <v>100</v>
      </c>
      <c r="F12" s="131"/>
    </row>
    <row r="13" spans="1:6" s="127" customFormat="1" ht="15" x14ac:dyDescent="0.3">
      <c r="A13" s="132"/>
      <c r="B13" s="123"/>
      <c r="C13" s="130"/>
      <c r="D13" s="133"/>
      <c r="E13" s="70"/>
      <c r="F13" s="131"/>
    </row>
    <row r="14" spans="1:6" s="127" customFormat="1" ht="15" x14ac:dyDescent="0.3">
      <c r="A14" s="117"/>
      <c r="B14" s="123"/>
      <c r="C14" s="135"/>
      <c r="D14" s="134"/>
      <c r="E14" s="73"/>
      <c r="F14" s="135"/>
    </row>
    <row r="15" spans="1:6" s="67" customFormat="1" ht="15.75" x14ac:dyDescent="0.35">
      <c r="A15" s="74" t="s">
        <v>257</v>
      </c>
      <c r="C15" s="69"/>
      <c r="D15" s="69"/>
      <c r="E15" s="75"/>
    </row>
    <row r="16" spans="1:6" s="67" customFormat="1" ht="15.75" x14ac:dyDescent="0.35">
      <c r="A16" s="74"/>
      <c r="C16" s="69"/>
      <c r="D16" s="69"/>
      <c r="E16" s="75"/>
    </row>
  </sheetData>
  <mergeCells count="1">
    <mergeCell ref="D6:E6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/>
  </sheetViews>
  <sheetFormatPr defaultRowHeight="18" x14ac:dyDescent="0.35"/>
  <cols>
    <col min="1" max="1" width="73.85546875" style="85" customWidth="1"/>
    <col min="2" max="3" width="1.42578125" style="85" customWidth="1"/>
    <col min="4" max="4" width="15.85546875" style="84" customWidth="1"/>
    <col min="5" max="5" width="17.28515625" style="86" customWidth="1"/>
    <col min="6" max="6" width="1.42578125" style="85" customWidth="1"/>
    <col min="7" max="250" width="9.140625" style="61"/>
    <col min="251" max="251" width="31.5703125" style="61" customWidth="1"/>
    <col min="252" max="252" width="1.42578125" style="61" customWidth="1"/>
    <col min="253" max="253" width="19.28515625" style="61" customWidth="1"/>
    <col min="254" max="254" width="14.85546875" style="61" customWidth="1"/>
    <col min="255" max="255" width="1.42578125" style="61" customWidth="1"/>
    <col min="256" max="256" width="15.85546875" style="61" customWidth="1"/>
    <col min="257" max="257" width="11.7109375" style="61" bestFit="1" customWidth="1"/>
    <col min="258" max="258" width="1.42578125" style="61" customWidth="1"/>
    <col min="259" max="259" width="22" style="61" customWidth="1"/>
    <col min="260" max="260" width="14.140625" style="61" customWidth="1"/>
    <col min="261" max="506" width="9.140625" style="61"/>
    <col min="507" max="507" width="31.5703125" style="61" customWidth="1"/>
    <col min="508" max="508" width="1.42578125" style="61" customWidth="1"/>
    <col min="509" max="509" width="19.28515625" style="61" customWidth="1"/>
    <col min="510" max="510" width="14.85546875" style="61" customWidth="1"/>
    <col min="511" max="511" width="1.42578125" style="61" customWidth="1"/>
    <col min="512" max="512" width="15.85546875" style="61" customWidth="1"/>
    <col min="513" max="513" width="11.7109375" style="61" bestFit="1" customWidth="1"/>
    <col min="514" max="514" width="1.42578125" style="61" customWidth="1"/>
    <col min="515" max="515" width="22" style="61" customWidth="1"/>
    <col min="516" max="516" width="14.140625" style="61" customWidth="1"/>
    <col min="517" max="762" width="9.140625" style="61"/>
    <col min="763" max="763" width="31.5703125" style="61" customWidth="1"/>
    <col min="764" max="764" width="1.42578125" style="61" customWidth="1"/>
    <col min="765" max="765" width="19.28515625" style="61" customWidth="1"/>
    <col min="766" max="766" width="14.85546875" style="61" customWidth="1"/>
    <col min="767" max="767" width="1.42578125" style="61" customWidth="1"/>
    <col min="768" max="768" width="15.85546875" style="61" customWidth="1"/>
    <col min="769" max="769" width="11.7109375" style="61" bestFit="1" customWidth="1"/>
    <col min="770" max="770" width="1.42578125" style="61" customWidth="1"/>
    <col min="771" max="771" width="22" style="61" customWidth="1"/>
    <col min="772" max="772" width="14.140625" style="61" customWidth="1"/>
    <col min="773" max="1018" width="9.140625" style="61"/>
    <col min="1019" max="1019" width="31.5703125" style="61" customWidth="1"/>
    <col min="1020" max="1020" width="1.42578125" style="61" customWidth="1"/>
    <col min="1021" max="1021" width="19.28515625" style="61" customWidth="1"/>
    <col min="1022" max="1022" width="14.85546875" style="61" customWidth="1"/>
    <col min="1023" max="1023" width="1.42578125" style="61" customWidth="1"/>
    <col min="1024" max="1024" width="15.85546875" style="61" customWidth="1"/>
    <col min="1025" max="1025" width="11.7109375" style="61" bestFit="1" customWidth="1"/>
    <col min="1026" max="1026" width="1.42578125" style="61" customWidth="1"/>
    <col min="1027" max="1027" width="22" style="61" customWidth="1"/>
    <col min="1028" max="1028" width="14.140625" style="61" customWidth="1"/>
    <col min="1029" max="1274" width="9.140625" style="61"/>
    <col min="1275" max="1275" width="31.5703125" style="61" customWidth="1"/>
    <col min="1276" max="1276" width="1.42578125" style="61" customWidth="1"/>
    <col min="1277" max="1277" width="19.28515625" style="61" customWidth="1"/>
    <col min="1278" max="1278" width="14.85546875" style="61" customWidth="1"/>
    <col min="1279" max="1279" width="1.42578125" style="61" customWidth="1"/>
    <col min="1280" max="1280" width="15.85546875" style="61" customWidth="1"/>
    <col min="1281" max="1281" width="11.7109375" style="61" bestFit="1" customWidth="1"/>
    <col min="1282" max="1282" width="1.42578125" style="61" customWidth="1"/>
    <col min="1283" max="1283" width="22" style="61" customWidth="1"/>
    <col min="1284" max="1284" width="14.140625" style="61" customWidth="1"/>
    <col min="1285" max="1530" width="9.140625" style="61"/>
    <col min="1531" max="1531" width="31.5703125" style="61" customWidth="1"/>
    <col min="1532" max="1532" width="1.42578125" style="61" customWidth="1"/>
    <col min="1533" max="1533" width="19.28515625" style="61" customWidth="1"/>
    <col min="1534" max="1534" width="14.85546875" style="61" customWidth="1"/>
    <col min="1535" max="1535" width="1.42578125" style="61" customWidth="1"/>
    <col min="1536" max="1536" width="15.85546875" style="61" customWidth="1"/>
    <col min="1537" max="1537" width="11.7109375" style="61" bestFit="1" customWidth="1"/>
    <col min="1538" max="1538" width="1.42578125" style="61" customWidth="1"/>
    <col min="1539" max="1539" width="22" style="61" customWidth="1"/>
    <col min="1540" max="1540" width="14.140625" style="61" customWidth="1"/>
    <col min="1541" max="1786" width="9.140625" style="61"/>
    <col min="1787" max="1787" width="31.5703125" style="61" customWidth="1"/>
    <col min="1788" max="1788" width="1.42578125" style="61" customWidth="1"/>
    <col min="1789" max="1789" width="19.28515625" style="61" customWidth="1"/>
    <col min="1790" max="1790" width="14.85546875" style="61" customWidth="1"/>
    <col min="1791" max="1791" width="1.42578125" style="61" customWidth="1"/>
    <col min="1792" max="1792" width="15.85546875" style="61" customWidth="1"/>
    <col min="1793" max="1793" width="11.7109375" style="61" bestFit="1" customWidth="1"/>
    <col min="1794" max="1794" width="1.42578125" style="61" customWidth="1"/>
    <col min="1795" max="1795" width="22" style="61" customWidth="1"/>
    <col min="1796" max="1796" width="14.140625" style="61" customWidth="1"/>
    <col min="1797" max="2042" width="9.140625" style="61"/>
    <col min="2043" max="2043" width="31.5703125" style="61" customWidth="1"/>
    <col min="2044" max="2044" width="1.42578125" style="61" customWidth="1"/>
    <col min="2045" max="2045" width="19.28515625" style="61" customWidth="1"/>
    <col min="2046" max="2046" width="14.85546875" style="61" customWidth="1"/>
    <col min="2047" max="2047" width="1.42578125" style="61" customWidth="1"/>
    <col min="2048" max="2048" width="15.85546875" style="61" customWidth="1"/>
    <col min="2049" max="2049" width="11.7109375" style="61" bestFit="1" customWidth="1"/>
    <col min="2050" max="2050" width="1.42578125" style="61" customWidth="1"/>
    <col min="2051" max="2051" width="22" style="61" customWidth="1"/>
    <col min="2052" max="2052" width="14.140625" style="61" customWidth="1"/>
    <col min="2053" max="2298" width="9.140625" style="61"/>
    <col min="2299" max="2299" width="31.5703125" style="61" customWidth="1"/>
    <col min="2300" max="2300" width="1.42578125" style="61" customWidth="1"/>
    <col min="2301" max="2301" width="19.28515625" style="61" customWidth="1"/>
    <col min="2302" max="2302" width="14.85546875" style="61" customWidth="1"/>
    <col min="2303" max="2303" width="1.42578125" style="61" customWidth="1"/>
    <col min="2304" max="2304" width="15.85546875" style="61" customWidth="1"/>
    <col min="2305" max="2305" width="11.7109375" style="61" bestFit="1" customWidth="1"/>
    <col min="2306" max="2306" width="1.42578125" style="61" customWidth="1"/>
    <col min="2307" max="2307" width="22" style="61" customWidth="1"/>
    <col min="2308" max="2308" width="14.140625" style="61" customWidth="1"/>
    <col min="2309" max="2554" width="9.140625" style="61"/>
    <col min="2555" max="2555" width="31.5703125" style="61" customWidth="1"/>
    <col min="2556" max="2556" width="1.42578125" style="61" customWidth="1"/>
    <col min="2557" max="2557" width="19.28515625" style="61" customWidth="1"/>
    <col min="2558" max="2558" width="14.85546875" style="61" customWidth="1"/>
    <col min="2559" max="2559" width="1.42578125" style="61" customWidth="1"/>
    <col min="2560" max="2560" width="15.85546875" style="61" customWidth="1"/>
    <col min="2561" max="2561" width="11.7109375" style="61" bestFit="1" customWidth="1"/>
    <col min="2562" max="2562" width="1.42578125" style="61" customWidth="1"/>
    <col min="2563" max="2563" width="22" style="61" customWidth="1"/>
    <col min="2564" max="2564" width="14.140625" style="61" customWidth="1"/>
    <col min="2565" max="2810" width="9.140625" style="61"/>
    <col min="2811" max="2811" width="31.5703125" style="61" customWidth="1"/>
    <col min="2812" max="2812" width="1.42578125" style="61" customWidth="1"/>
    <col min="2813" max="2813" width="19.28515625" style="61" customWidth="1"/>
    <col min="2814" max="2814" width="14.85546875" style="61" customWidth="1"/>
    <col min="2815" max="2815" width="1.42578125" style="61" customWidth="1"/>
    <col min="2816" max="2816" width="15.85546875" style="61" customWidth="1"/>
    <col min="2817" max="2817" width="11.7109375" style="61" bestFit="1" customWidth="1"/>
    <col min="2818" max="2818" width="1.42578125" style="61" customWidth="1"/>
    <col min="2819" max="2819" width="22" style="61" customWidth="1"/>
    <col min="2820" max="2820" width="14.140625" style="61" customWidth="1"/>
    <col min="2821" max="3066" width="9.140625" style="61"/>
    <col min="3067" max="3067" width="31.5703125" style="61" customWidth="1"/>
    <col min="3068" max="3068" width="1.42578125" style="61" customWidth="1"/>
    <col min="3069" max="3069" width="19.28515625" style="61" customWidth="1"/>
    <col min="3070" max="3070" width="14.85546875" style="61" customWidth="1"/>
    <col min="3071" max="3071" width="1.42578125" style="61" customWidth="1"/>
    <col min="3072" max="3072" width="15.85546875" style="61" customWidth="1"/>
    <col min="3073" max="3073" width="11.7109375" style="61" bestFit="1" customWidth="1"/>
    <col min="3074" max="3074" width="1.42578125" style="61" customWidth="1"/>
    <col min="3075" max="3075" width="22" style="61" customWidth="1"/>
    <col min="3076" max="3076" width="14.140625" style="61" customWidth="1"/>
    <col min="3077" max="3322" width="9.140625" style="61"/>
    <col min="3323" max="3323" width="31.5703125" style="61" customWidth="1"/>
    <col min="3324" max="3324" width="1.42578125" style="61" customWidth="1"/>
    <col min="3325" max="3325" width="19.28515625" style="61" customWidth="1"/>
    <col min="3326" max="3326" width="14.85546875" style="61" customWidth="1"/>
    <col min="3327" max="3327" width="1.42578125" style="61" customWidth="1"/>
    <col min="3328" max="3328" width="15.85546875" style="61" customWidth="1"/>
    <col min="3329" max="3329" width="11.7109375" style="61" bestFit="1" customWidth="1"/>
    <col min="3330" max="3330" width="1.42578125" style="61" customWidth="1"/>
    <col min="3331" max="3331" width="22" style="61" customWidth="1"/>
    <col min="3332" max="3332" width="14.140625" style="61" customWidth="1"/>
    <col min="3333" max="3578" width="9.140625" style="61"/>
    <col min="3579" max="3579" width="31.5703125" style="61" customWidth="1"/>
    <col min="3580" max="3580" width="1.42578125" style="61" customWidth="1"/>
    <col min="3581" max="3581" width="19.28515625" style="61" customWidth="1"/>
    <col min="3582" max="3582" width="14.85546875" style="61" customWidth="1"/>
    <col min="3583" max="3583" width="1.42578125" style="61" customWidth="1"/>
    <col min="3584" max="3584" width="15.85546875" style="61" customWidth="1"/>
    <col min="3585" max="3585" width="11.7109375" style="61" bestFit="1" customWidth="1"/>
    <col min="3586" max="3586" width="1.42578125" style="61" customWidth="1"/>
    <col min="3587" max="3587" width="22" style="61" customWidth="1"/>
    <col min="3588" max="3588" width="14.140625" style="61" customWidth="1"/>
    <col min="3589" max="3834" width="9.140625" style="61"/>
    <col min="3835" max="3835" width="31.5703125" style="61" customWidth="1"/>
    <col min="3836" max="3836" width="1.42578125" style="61" customWidth="1"/>
    <col min="3837" max="3837" width="19.28515625" style="61" customWidth="1"/>
    <col min="3838" max="3838" width="14.85546875" style="61" customWidth="1"/>
    <col min="3839" max="3839" width="1.42578125" style="61" customWidth="1"/>
    <col min="3840" max="3840" width="15.85546875" style="61" customWidth="1"/>
    <col min="3841" max="3841" width="11.7109375" style="61" bestFit="1" customWidth="1"/>
    <col min="3842" max="3842" width="1.42578125" style="61" customWidth="1"/>
    <col min="3843" max="3843" width="22" style="61" customWidth="1"/>
    <col min="3844" max="3844" width="14.140625" style="61" customWidth="1"/>
    <col min="3845" max="4090" width="9.140625" style="61"/>
    <col min="4091" max="4091" width="31.5703125" style="61" customWidth="1"/>
    <col min="4092" max="4092" width="1.42578125" style="61" customWidth="1"/>
    <col min="4093" max="4093" width="19.28515625" style="61" customWidth="1"/>
    <col min="4094" max="4094" width="14.85546875" style="61" customWidth="1"/>
    <col min="4095" max="4095" width="1.42578125" style="61" customWidth="1"/>
    <col min="4096" max="4096" width="15.85546875" style="61" customWidth="1"/>
    <col min="4097" max="4097" width="11.7109375" style="61" bestFit="1" customWidth="1"/>
    <col min="4098" max="4098" width="1.42578125" style="61" customWidth="1"/>
    <col min="4099" max="4099" width="22" style="61" customWidth="1"/>
    <col min="4100" max="4100" width="14.140625" style="61" customWidth="1"/>
    <col min="4101" max="4346" width="9.140625" style="61"/>
    <col min="4347" max="4347" width="31.5703125" style="61" customWidth="1"/>
    <col min="4348" max="4348" width="1.42578125" style="61" customWidth="1"/>
    <col min="4349" max="4349" width="19.28515625" style="61" customWidth="1"/>
    <col min="4350" max="4350" width="14.85546875" style="61" customWidth="1"/>
    <col min="4351" max="4351" width="1.42578125" style="61" customWidth="1"/>
    <col min="4352" max="4352" width="15.85546875" style="61" customWidth="1"/>
    <col min="4353" max="4353" width="11.7109375" style="61" bestFit="1" customWidth="1"/>
    <col min="4354" max="4354" width="1.42578125" style="61" customWidth="1"/>
    <col min="4355" max="4355" width="22" style="61" customWidth="1"/>
    <col min="4356" max="4356" width="14.140625" style="61" customWidth="1"/>
    <col min="4357" max="4602" width="9.140625" style="61"/>
    <col min="4603" max="4603" width="31.5703125" style="61" customWidth="1"/>
    <col min="4604" max="4604" width="1.42578125" style="61" customWidth="1"/>
    <col min="4605" max="4605" width="19.28515625" style="61" customWidth="1"/>
    <col min="4606" max="4606" width="14.85546875" style="61" customWidth="1"/>
    <col min="4607" max="4607" width="1.42578125" style="61" customWidth="1"/>
    <col min="4608" max="4608" width="15.85546875" style="61" customWidth="1"/>
    <col min="4609" max="4609" width="11.7109375" style="61" bestFit="1" customWidth="1"/>
    <col min="4610" max="4610" width="1.42578125" style="61" customWidth="1"/>
    <col min="4611" max="4611" width="22" style="61" customWidth="1"/>
    <col min="4612" max="4612" width="14.140625" style="61" customWidth="1"/>
    <col min="4613" max="4858" width="9.140625" style="61"/>
    <col min="4859" max="4859" width="31.5703125" style="61" customWidth="1"/>
    <col min="4860" max="4860" width="1.42578125" style="61" customWidth="1"/>
    <col min="4861" max="4861" width="19.28515625" style="61" customWidth="1"/>
    <col min="4862" max="4862" width="14.85546875" style="61" customWidth="1"/>
    <col min="4863" max="4863" width="1.42578125" style="61" customWidth="1"/>
    <col min="4864" max="4864" width="15.85546875" style="61" customWidth="1"/>
    <col min="4865" max="4865" width="11.7109375" style="61" bestFit="1" customWidth="1"/>
    <col min="4866" max="4866" width="1.42578125" style="61" customWidth="1"/>
    <col min="4867" max="4867" width="22" style="61" customWidth="1"/>
    <col min="4868" max="4868" width="14.140625" style="61" customWidth="1"/>
    <col min="4869" max="5114" width="9.140625" style="61"/>
    <col min="5115" max="5115" width="31.5703125" style="61" customWidth="1"/>
    <col min="5116" max="5116" width="1.42578125" style="61" customWidth="1"/>
    <col min="5117" max="5117" width="19.28515625" style="61" customWidth="1"/>
    <col min="5118" max="5118" width="14.85546875" style="61" customWidth="1"/>
    <col min="5119" max="5119" width="1.42578125" style="61" customWidth="1"/>
    <col min="5120" max="5120" width="15.85546875" style="61" customWidth="1"/>
    <col min="5121" max="5121" width="11.7109375" style="61" bestFit="1" customWidth="1"/>
    <col min="5122" max="5122" width="1.42578125" style="61" customWidth="1"/>
    <col min="5123" max="5123" width="22" style="61" customWidth="1"/>
    <col min="5124" max="5124" width="14.140625" style="61" customWidth="1"/>
    <col min="5125" max="5370" width="9.140625" style="61"/>
    <col min="5371" max="5371" width="31.5703125" style="61" customWidth="1"/>
    <col min="5372" max="5372" width="1.42578125" style="61" customWidth="1"/>
    <col min="5373" max="5373" width="19.28515625" style="61" customWidth="1"/>
    <col min="5374" max="5374" width="14.85546875" style="61" customWidth="1"/>
    <col min="5375" max="5375" width="1.42578125" style="61" customWidth="1"/>
    <col min="5376" max="5376" width="15.85546875" style="61" customWidth="1"/>
    <col min="5377" max="5377" width="11.7109375" style="61" bestFit="1" customWidth="1"/>
    <col min="5378" max="5378" width="1.42578125" style="61" customWidth="1"/>
    <col min="5379" max="5379" width="22" style="61" customWidth="1"/>
    <col min="5380" max="5380" width="14.140625" style="61" customWidth="1"/>
    <col min="5381" max="5626" width="9.140625" style="61"/>
    <col min="5627" max="5627" width="31.5703125" style="61" customWidth="1"/>
    <col min="5628" max="5628" width="1.42578125" style="61" customWidth="1"/>
    <col min="5629" max="5629" width="19.28515625" style="61" customWidth="1"/>
    <col min="5630" max="5630" width="14.85546875" style="61" customWidth="1"/>
    <col min="5631" max="5631" width="1.42578125" style="61" customWidth="1"/>
    <col min="5632" max="5632" width="15.85546875" style="61" customWidth="1"/>
    <col min="5633" max="5633" width="11.7109375" style="61" bestFit="1" customWidth="1"/>
    <col min="5634" max="5634" width="1.42578125" style="61" customWidth="1"/>
    <col min="5635" max="5635" width="22" style="61" customWidth="1"/>
    <col min="5636" max="5636" width="14.140625" style="61" customWidth="1"/>
    <col min="5637" max="5882" width="9.140625" style="61"/>
    <col min="5883" max="5883" width="31.5703125" style="61" customWidth="1"/>
    <col min="5884" max="5884" width="1.42578125" style="61" customWidth="1"/>
    <col min="5885" max="5885" width="19.28515625" style="61" customWidth="1"/>
    <col min="5886" max="5886" width="14.85546875" style="61" customWidth="1"/>
    <col min="5887" max="5887" width="1.42578125" style="61" customWidth="1"/>
    <col min="5888" max="5888" width="15.85546875" style="61" customWidth="1"/>
    <col min="5889" max="5889" width="11.7109375" style="61" bestFit="1" customWidth="1"/>
    <col min="5890" max="5890" width="1.42578125" style="61" customWidth="1"/>
    <col min="5891" max="5891" width="22" style="61" customWidth="1"/>
    <col min="5892" max="5892" width="14.140625" style="61" customWidth="1"/>
    <col min="5893" max="6138" width="9.140625" style="61"/>
    <col min="6139" max="6139" width="31.5703125" style="61" customWidth="1"/>
    <col min="6140" max="6140" width="1.42578125" style="61" customWidth="1"/>
    <col min="6141" max="6141" width="19.28515625" style="61" customWidth="1"/>
    <col min="6142" max="6142" width="14.85546875" style="61" customWidth="1"/>
    <col min="6143" max="6143" width="1.42578125" style="61" customWidth="1"/>
    <col min="6144" max="6144" width="15.85546875" style="61" customWidth="1"/>
    <col min="6145" max="6145" width="11.7109375" style="61" bestFit="1" customWidth="1"/>
    <col min="6146" max="6146" width="1.42578125" style="61" customWidth="1"/>
    <col min="6147" max="6147" width="22" style="61" customWidth="1"/>
    <col min="6148" max="6148" width="14.140625" style="61" customWidth="1"/>
    <col min="6149" max="6394" width="9.140625" style="61"/>
    <col min="6395" max="6395" width="31.5703125" style="61" customWidth="1"/>
    <col min="6396" max="6396" width="1.42578125" style="61" customWidth="1"/>
    <col min="6397" max="6397" width="19.28515625" style="61" customWidth="1"/>
    <col min="6398" max="6398" width="14.85546875" style="61" customWidth="1"/>
    <col min="6399" max="6399" width="1.42578125" style="61" customWidth="1"/>
    <col min="6400" max="6400" width="15.85546875" style="61" customWidth="1"/>
    <col min="6401" max="6401" width="11.7109375" style="61" bestFit="1" customWidth="1"/>
    <col min="6402" max="6402" width="1.42578125" style="61" customWidth="1"/>
    <col min="6403" max="6403" width="22" style="61" customWidth="1"/>
    <col min="6404" max="6404" width="14.140625" style="61" customWidth="1"/>
    <col min="6405" max="6650" width="9.140625" style="61"/>
    <col min="6651" max="6651" width="31.5703125" style="61" customWidth="1"/>
    <col min="6652" max="6652" width="1.42578125" style="61" customWidth="1"/>
    <col min="6653" max="6653" width="19.28515625" style="61" customWidth="1"/>
    <col min="6654" max="6654" width="14.85546875" style="61" customWidth="1"/>
    <col min="6655" max="6655" width="1.42578125" style="61" customWidth="1"/>
    <col min="6656" max="6656" width="15.85546875" style="61" customWidth="1"/>
    <col min="6657" max="6657" width="11.7109375" style="61" bestFit="1" customWidth="1"/>
    <col min="6658" max="6658" width="1.42578125" style="61" customWidth="1"/>
    <col min="6659" max="6659" width="22" style="61" customWidth="1"/>
    <col min="6660" max="6660" width="14.140625" style="61" customWidth="1"/>
    <col min="6661" max="6906" width="9.140625" style="61"/>
    <col min="6907" max="6907" width="31.5703125" style="61" customWidth="1"/>
    <col min="6908" max="6908" width="1.42578125" style="61" customWidth="1"/>
    <col min="6909" max="6909" width="19.28515625" style="61" customWidth="1"/>
    <col min="6910" max="6910" width="14.85546875" style="61" customWidth="1"/>
    <col min="6911" max="6911" width="1.42578125" style="61" customWidth="1"/>
    <col min="6912" max="6912" width="15.85546875" style="61" customWidth="1"/>
    <col min="6913" max="6913" width="11.7109375" style="61" bestFit="1" customWidth="1"/>
    <col min="6914" max="6914" width="1.42578125" style="61" customWidth="1"/>
    <col min="6915" max="6915" width="22" style="61" customWidth="1"/>
    <col min="6916" max="6916" width="14.140625" style="61" customWidth="1"/>
    <col min="6917" max="7162" width="9.140625" style="61"/>
    <col min="7163" max="7163" width="31.5703125" style="61" customWidth="1"/>
    <col min="7164" max="7164" width="1.42578125" style="61" customWidth="1"/>
    <col min="7165" max="7165" width="19.28515625" style="61" customWidth="1"/>
    <col min="7166" max="7166" width="14.85546875" style="61" customWidth="1"/>
    <col min="7167" max="7167" width="1.42578125" style="61" customWidth="1"/>
    <col min="7168" max="7168" width="15.85546875" style="61" customWidth="1"/>
    <col min="7169" max="7169" width="11.7109375" style="61" bestFit="1" customWidth="1"/>
    <col min="7170" max="7170" width="1.42578125" style="61" customWidth="1"/>
    <col min="7171" max="7171" width="22" style="61" customWidth="1"/>
    <col min="7172" max="7172" width="14.140625" style="61" customWidth="1"/>
    <col min="7173" max="7418" width="9.140625" style="61"/>
    <col min="7419" max="7419" width="31.5703125" style="61" customWidth="1"/>
    <col min="7420" max="7420" width="1.42578125" style="61" customWidth="1"/>
    <col min="7421" max="7421" width="19.28515625" style="61" customWidth="1"/>
    <col min="7422" max="7422" width="14.85546875" style="61" customWidth="1"/>
    <col min="7423" max="7423" width="1.42578125" style="61" customWidth="1"/>
    <col min="7424" max="7424" width="15.85546875" style="61" customWidth="1"/>
    <col min="7425" max="7425" width="11.7109375" style="61" bestFit="1" customWidth="1"/>
    <col min="7426" max="7426" width="1.42578125" style="61" customWidth="1"/>
    <col min="7427" max="7427" width="22" style="61" customWidth="1"/>
    <col min="7428" max="7428" width="14.140625" style="61" customWidth="1"/>
    <col min="7429" max="7674" width="9.140625" style="61"/>
    <col min="7675" max="7675" width="31.5703125" style="61" customWidth="1"/>
    <col min="7676" max="7676" width="1.42578125" style="61" customWidth="1"/>
    <col min="7677" max="7677" width="19.28515625" style="61" customWidth="1"/>
    <col min="7678" max="7678" width="14.85546875" style="61" customWidth="1"/>
    <col min="7679" max="7679" width="1.42578125" style="61" customWidth="1"/>
    <col min="7680" max="7680" width="15.85546875" style="61" customWidth="1"/>
    <col min="7681" max="7681" width="11.7109375" style="61" bestFit="1" customWidth="1"/>
    <col min="7682" max="7682" width="1.42578125" style="61" customWidth="1"/>
    <col min="7683" max="7683" width="22" style="61" customWidth="1"/>
    <col min="7684" max="7684" width="14.140625" style="61" customWidth="1"/>
    <col min="7685" max="7930" width="9.140625" style="61"/>
    <col min="7931" max="7931" width="31.5703125" style="61" customWidth="1"/>
    <col min="7932" max="7932" width="1.42578125" style="61" customWidth="1"/>
    <col min="7933" max="7933" width="19.28515625" style="61" customWidth="1"/>
    <col min="7934" max="7934" width="14.85546875" style="61" customWidth="1"/>
    <col min="7935" max="7935" width="1.42578125" style="61" customWidth="1"/>
    <col min="7936" max="7936" width="15.85546875" style="61" customWidth="1"/>
    <col min="7937" max="7937" width="11.7109375" style="61" bestFit="1" customWidth="1"/>
    <col min="7938" max="7938" width="1.42578125" style="61" customWidth="1"/>
    <col min="7939" max="7939" width="22" style="61" customWidth="1"/>
    <col min="7940" max="7940" width="14.140625" style="61" customWidth="1"/>
    <col min="7941" max="8186" width="9.140625" style="61"/>
    <col min="8187" max="8187" width="31.5703125" style="61" customWidth="1"/>
    <col min="8188" max="8188" width="1.42578125" style="61" customWidth="1"/>
    <col min="8189" max="8189" width="19.28515625" style="61" customWidth="1"/>
    <col min="8190" max="8190" width="14.85546875" style="61" customWidth="1"/>
    <col min="8191" max="8191" width="1.42578125" style="61" customWidth="1"/>
    <col min="8192" max="8192" width="15.85546875" style="61" customWidth="1"/>
    <col min="8193" max="8193" width="11.7109375" style="61" bestFit="1" customWidth="1"/>
    <col min="8194" max="8194" width="1.42578125" style="61" customWidth="1"/>
    <col min="8195" max="8195" width="22" style="61" customWidth="1"/>
    <col min="8196" max="8196" width="14.140625" style="61" customWidth="1"/>
    <col min="8197" max="8442" width="9.140625" style="61"/>
    <col min="8443" max="8443" width="31.5703125" style="61" customWidth="1"/>
    <col min="8444" max="8444" width="1.42578125" style="61" customWidth="1"/>
    <col min="8445" max="8445" width="19.28515625" style="61" customWidth="1"/>
    <col min="8446" max="8446" width="14.85546875" style="61" customWidth="1"/>
    <col min="8447" max="8447" width="1.42578125" style="61" customWidth="1"/>
    <col min="8448" max="8448" width="15.85546875" style="61" customWidth="1"/>
    <col min="8449" max="8449" width="11.7109375" style="61" bestFit="1" customWidth="1"/>
    <col min="8450" max="8450" width="1.42578125" style="61" customWidth="1"/>
    <col min="8451" max="8451" width="22" style="61" customWidth="1"/>
    <col min="8452" max="8452" width="14.140625" style="61" customWidth="1"/>
    <col min="8453" max="8698" width="9.140625" style="61"/>
    <col min="8699" max="8699" width="31.5703125" style="61" customWidth="1"/>
    <col min="8700" max="8700" width="1.42578125" style="61" customWidth="1"/>
    <col min="8701" max="8701" width="19.28515625" style="61" customWidth="1"/>
    <col min="8702" max="8702" width="14.85546875" style="61" customWidth="1"/>
    <col min="8703" max="8703" width="1.42578125" style="61" customWidth="1"/>
    <col min="8704" max="8704" width="15.85546875" style="61" customWidth="1"/>
    <col min="8705" max="8705" width="11.7109375" style="61" bestFit="1" customWidth="1"/>
    <col min="8706" max="8706" width="1.42578125" style="61" customWidth="1"/>
    <col min="8707" max="8707" width="22" style="61" customWidth="1"/>
    <col min="8708" max="8708" width="14.140625" style="61" customWidth="1"/>
    <col min="8709" max="8954" width="9.140625" style="61"/>
    <col min="8955" max="8955" width="31.5703125" style="61" customWidth="1"/>
    <col min="8956" max="8956" width="1.42578125" style="61" customWidth="1"/>
    <col min="8957" max="8957" width="19.28515625" style="61" customWidth="1"/>
    <col min="8958" max="8958" width="14.85546875" style="61" customWidth="1"/>
    <col min="8959" max="8959" width="1.42578125" style="61" customWidth="1"/>
    <col min="8960" max="8960" width="15.85546875" style="61" customWidth="1"/>
    <col min="8961" max="8961" width="11.7109375" style="61" bestFit="1" customWidth="1"/>
    <col min="8962" max="8962" width="1.42578125" style="61" customWidth="1"/>
    <col min="8963" max="8963" width="22" style="61" customWidth="1"/>
    <col min="8964" max="8964" width="14.140625" style="61" customWidth="1"/>
    <col min="8965" max="9210" width="9.140625" style="61"/>
    <col min="9211" max="9211" width="31.5703125" style="61" customWidth="1"/>
    <col min="9212" max="9212" width="1.42578125" style="61" customWidth="1"/>
    <col min="9213" max="9213" width="19.28515625" style="61" customWidth="1"/>
    <col min="9214" max="9214" width="14.85546875" style="61" customWidth="1"/>
    <col min="9215" max="9215" width="1.42578125" style="61" customWidth="1"/>
    <col min="9216" max="9216" width="15.85546875" style="61" customWidth="1"/>
    <col min="9217" max="9217" width="11.7109375" style="61" bestFit="1" customWidth="1"/>
    <col min="9218" max="9218" width="1.42578125" style="61" customWidth="1"/>
    <col min="9219" max="9219" width="22" style="61" customWidth="1"/>
    <col min="9220" max="9220" width="14.140625" style="61" customWidth="1"/>
    <col min="9221" max="9466" width="9.140625" style="61"/>
    <col min="9467" max="9467" width="31.5703125" style="61" customWidth="1"/>
    <col min="9468" max="9468" width="1.42578125" style="61" customWidth="1"/>
    <col min="9469" max="9469" width="19.28515625" style="61" customWidth="1"/>
    <col min="9470" max="9470" width="14.85546875" style="61" customWidth="1"/>
    <col min="9471" max="9471" width="1.42578125" style="61" customWidth="1"/>
    <col min="9472" max="9472" width="15.85546875" style="61" customWidth="1"/>
    <col min="9473" max="9473" width="11.7109375" style="61" bestFit="1" customWidth="1"/>
    <col min="9474" max="9474" width="1.42578125" style="61" customWidth="1"/>
    <col min="9475" max="9475" width="22" style="61" customWidth="1"/>
    <col min="9476" max="9476" width="14.140625" style="61" customWidth="1"/>
    <col min="9477" max="9722" width="9.140625" style="61"/>
    <col min="9723" max="9723" width="31.5703125" style="61" customWidth="1"/>
    <col min="9724" max="9724" width="1.42578125" style="61" customWidth="1"/>
    <col min="9725" max="9725" width="19.28515625" style="61" customWidth="1"/>
    <col min="9726" max="9726" width="14.85546875" style="61" customWidth="1"/>
    <col min="9727" max="9727" width="1.42578125" style="61" customWidth="1"/>
    <col min="9728" max="9728" width="15.85546875" style="61" customWidth="1"/>
    <col min="9729" max="9729" width="11.7109375" style="61" bestFit="1" customWidth="1"/>
    <col min="9730" max="9730" width="1.42578125" style="61" customWidth="1"/>
    <col min="9731" max="9731" width="22" style="61" customWidth="1"/>
    <col min="9732" max="9732" width="14.140625" style="61" customWidth="1"/>
    <col min="9733" max="9978" width="9.140625" style="61"/>
    <col min="9979" max="9979" width="31.5703125" style="61" customWidth="1"/>
    <col min="9980" max="9980" width="1.42578125" style="61" customWidth="1"/>
    <col min="9981" max="9981" width="19.28515625" style="61" customWidth="1"/>
    <col min="9982" max="9982" width="14.85546875" style="61" customWidth="1"/>
    <col min="9983" max="9983" width="1.42578125" style="61" customWidth="1"/>
    <col min="9984" max="9984" width="15.85546875" style="61" customWidth="1"/>
    <col min="9985" max="9985" width="11.7109375" style="61" bestFit="1" customWidth="1"/>
    <col min="9986" max="9986" width="1.42578125" style="61" customWidth="1"/>
    <col min="9987" max="9987" width="22" style="61" customWidth="1"/>
    <col min="9988" max="9988" width="14.140625" style="61" customWidth="1"/>
    <col min="9989" max="10234" width="9.140625" style="61"/>
    <col min="10235" max="10235" width="31.5703125" style="61" customWidth="1"/>
    <col min="10236" max="10236" width="1.42578125" style="61" customWidth="1"/>
    <col min="10237" max="10237" width="19.28515625" style="61" customWidth="1"/>
    <col min="10238" max="10238" width="14.85546875" style="61" customWidth="1"/>
    <col min="10239" max="10239" width="1.42578125" style="61" customWidth="1"/>
    <col min="10240" max="10240" width="15.85546875" style="61" customWidth="1"/>
    <col min="10241" max="10241" width="11.7109375" style="61" bestFit="1" customWidth="1"/>
    <col min="10242" max="10242" width="1.42578125" style="61" customWidth="1"/>
    <col min="10243" max="10243" width="22" style="61" customWidth="1"/>
    <col min="10244" max="10244" width="14.140625" style="61" customWidth="1"/>
    <col min="10245" max="10490" width="9.140625" style="61"/>
    <col min="10491" max="10491" width="31.5703125" style="61" customWidth="1"/>
    <col min="10492" max="10492" width="1.42578125" style="61" customWidth="1"/>
    <col min="10493" max="10493" width="19.28515625" style="61" customWidth="1"/>
    <col min="10494" max="10494" width="14.85546875" style="61" customWidth="1"/>
    <col min="10495" max="10495" width="1.42578125" style="61" customWidth="1"/>
    <col min="10496" max="10496" width="15.85546875" style="61" customWidth="1"/>
    <col min="10497" max="10497" width="11.7109375" style="61" bestFit="1" customWidth="1"/>
    <col min="10498" max="10498" width="1.42578125" style="61" customWidth="1"/>
    <col min="10499" max="10499" width="22" style="61" customWidth="1"/>
    <col min="10500" max="10500" width="14.140625" style="61" customWidth="1"/>
    <col min="10501" max="10746" width="9.140625" style="61"/>
    <col min="10747" max="10747" width="31.5703125" style="61" customWidth="1"/>
    <col min="10748" max="10748" width="1.42578125" style="61" customWidth="1"/>
    <col min="10749" max="10749" width="19.28515625" style="61" customWidth="1"/>
    <col min="10750" max="10750" width="14.85546875" style="61" customWidth="1"/>
    <col min="10751" max="10751" width="1.42578125" style="61" customWidth="1"/>
    <col min="10752" max="10752" width="15.85546875" style="61" customWidth="1"/>
    <col min="10753" max="10753" width="11.7109375" style="61" bestFit="1" customWidth="1"/>
    <col min="10754" max="10754" width="1.42578125" style="61" customWidth="1"/>
    <col min="10755" max="10755" width="22" style="61" customWidth="1"/>
    <col min="10756" max="10756" width="14.140625" style="61" customWidth="1"/>
    <col min="10757" max="11002" width="9.140625" style="61"/>
    <col min="11003" max="11003" width="31.5703125" style="61" customWidth="1"/>
    <col min="11004" max="11004" width="1.42578125" style="61" customWidth="1"/>
    <col min="11005" max="11005" width="19.28515625" style="61" customWidth="1"/>
    <col min="11006" max="11006" width="14.85546875" style="61" customWidth="1"/>
    <col min="11007" max="11007" width="1.42578125" style="61" customWidth="1"/>
    <col min="11008" max="11008" width="15.85546875" style="61" customWidth="1"/>
    <col min="11009" max="11009" width="11.7109375" style="61" bestFit="1" customWidth="1"/>
    <col min="11010" max="11010" width="1.42578125" style="61" customWidth="1"/>
    <col min="11011" max="11011" width="22" style="61" customWidth="1"/>
    <col min="11012" max="11012" width="14.140625" style="61" customWidth="1"/>
    <col min="11013" max="11258" width="9.140625" style="61"/>
    <col min="11259" max="11259" width="31.5703125" style="61" customWidth="1"/>
    <col min="11260" max="11260" width="1.42578125" style="61" customWidth="1"/>
    <col min="11261" max="11261" width="19.28515625" style="61" customWidth="1"/>
    <col min="11262" max="11262" width="14.85546875" style="61" customWidth="1"/>
    <col min="11263" max="11263" width="1.42578125" style="61" customWidth="1"/>
    <col min="11264" max="11264" width="15.85546875" style="61" customWidth="1"/>
    <col min="11265" max="11265" width="11.7109375" style="61" bestFit="1" customWidth="1"/>
    <col min="11266" max="11266" width="1.42578125" style="61" customWidth="1"/>
    <col min="11267" max="11267" width="22" style="61" customWidth="1"/>
    <col min="11268" max="11268" width="14.140625" style="61" customWidth="1"/>
    <col min="11269" max="11514" width="9.140625" style="61"/>
    <col min="11515" max="11515" width="31.5703125" style="61" customWidth="1"/>
    <col min="11516" max="11516" width="1.42578125" style="61" customWidth="1"/>
    <col min="11517" max="11517" width="19.28515625" style="61" customWidth="1"/>
    <col min="11518" max="11518" width="14.85546875" style="61" customWidth="1"/>
    <col min="11519" max="11519" width="1.42578125" style="61" customWidth="1"/>
    <col min="11520" max="11520" width="15.85546875" style="61" customWidth="1"/>
    <col min="11521" max="11521" width="11.7109375" style="61" bestFit="1" customWidth="1"/>
    <col min="11522" max="11522" width="1.42578125" style="61" customWidth="1"/>
    <col min="11523" max="11523" width="22" style="61" customWidth="1"/>
    <col min="11524" max="11524" width="14.140625" style="61" customWidth="1"/>
    <col min="11525" max="11770" width="9.140625" style="61"/>
    <col min="11771" max="11771" width="31.5703125" style="61" customWidth="1"/>
    <col min="11772" max="11772" width="1.42578125" style="61" customWidth="1"/>
    <col min="11773" max="11773" width="19.28515625" style="61" customWidth="1"/>
    <col min="11774" max="11774" width="14.85546875" style="61" customWidth="1"/>
    <col min="11775" max="11775" width="1.42578125" style="61" customWidth="1"/>
    <col min="11776" max="11776" width="15.85546875" style="61" customWidth="1"/>
    <col min="11777" max="11777" width="11.7109375" style="61" bestFit="1" customWidth="1"/>
    <col min="11778" max="11778" width="1.42578125" style="61" customWidth="1"/>
    <col min="11779" max="11779" width="22" style="61" customWidth="1"/>
    <col min="11780" max="11780" width="14.140625" style="61" customWidth="1"/>
    <col min="11781" max="12026" width="9.140625" style="61"/>
    <col min="12027" max="12027" width="31.5703125" style="61" customWidth="1"/>
    <col min="12028" max="12028" width="1.42578125" style="61" customWidth="1"/>
    <col min="12029" max="12029" width="19.28515625" style="61" customWidth="1"/>
    <col min="12030" max="12030" width="14.85546875" style="61" customWidth="1"/>
    <col min="12031" max="12031" width="1.42578125" style="61" customWidth="1"/>
    <col min="12032" max="12032" width="15.85546875" style="61" customWidth="1"/>
    <col min="12033" max="12033" width="11.7109375" style="61" bestFit="1" customWidth="1"/>
    <col min="12034" max="12034" width="1.42578125" style="61" customWidth="1"/>
    <col min="12035" max="12035" width="22" style="61" customWidth="1"/>
    <col min="12036" max="12036" width="14.140625" style="61" customWidth="1"/>
    <col min="12037" max="12282" width="9.140625" style="61"/>
    <col min="12283" max="12283" width="31.5703125" style="61" customWidth="1"/>
    <col min="12284" max="12284" width="1.42578125" style="61" customWidth="1"/>
    <col min="12285" max="12285" width="19.28515625" style="61" customWidth="1"/>
    <col min="12286" max="12286" width="14.85546875" style="61" customWidth="1"/>
    <col min="12287" max="12287" width="1.42578125" style="61" customWidth="1"/>
    <col min="12288" max="12288" width="15.85546875" style="61" customWidth="1"/>
    <col min="12289" max="12289" width="11.7109375" style="61" bestFit="1" customWidth="1"/>
    <col min="12290" max="12290" width="1.42578125" style="61" customWidth="1"/>
    <col min="12291" max="12291" width="22" style="61" customWidth="1"/>
    <col min="12292" max="12292" width="14.140625" style="61" customWidth="1"/>
    <col min="12293" max="12538" width="9.140625" style="61"/>
    <col min="12539" max="12539" width="31.5703125" style="61" customWidth="1"/>
    <col min="12540" max="12540" width="1.42578125" style="61" customWidth="1"/>
    <col min="12541" max="12541" width="19.28515625" style="61" customWidth="1"/>
    <col min="12542" max="12542" width="14.85546875" style="61" customWidth="1"/>
    <col min="12543" max="12543" width="1.42578125" style="61" customWidth="1"/>
    <col min="12544" max="12544" width="15.85546875" style="61" customWidth="1"/>
    <col min="12545" max="12545" width="11.7109375" style="61" bestFit="1" customWidth="1"/>
    <col min="12546" max="12546" width="1.42578125" style="61" customWidth="1"/>
    <col min="12547" max="12547" width="22" style="61" customWidth="1"/>
    <col min="12548" max="12548" width="14.140625" style="61" customWidth="1"/>
    <col min="12549" max="12794" width="9.140625" style="61"/>
    <col min="12795" max="12795" width="31.5703125" style="61" customWidth="1"/>
    <col min="12796" max="12796" width="1.42578125" style="61" customWidth="1"/>
    <col min="12797" max="12797" width="19.28515625" style="61" customWidth="1"/>
    <col min="12798" max="12798" width="14.85546875" style="61" customWidth="1"/>
    <col min="12799" max="12799" width="1.42578125" style="61" customWidth="1"/>
    <col min="12800" max="12800" width="15.85546875" style="61" customWidth="1"/>
    <col min="12801" max="12801" width="11.7109375" style="61" bestFit="1" customWidth="1"/>
    <col min="12802" max="12802" width="1.42578125" style="61" customWidth="1"/>
    <col min="12803" max="12803" width="22" style="61" customWidth="1"/>
    <col min="12804" max="12804" width="14.140625" style="61" customWidth="1"/>
    <col min="12805" max="13050" width="9.140625" style="61"/>
    <col min="13051" max="13051" width="31.5703125" style="61" customWidth="1"/>
    <col min="13052" max="13052" width="1.42578125" style="61" customWidth="1"/>
    <col min="13053" max="13053" width="19.28515625" style="61" customWidth="1"/>
    <col min="13054" max="13054" width="14.85546875" style="61" customWidth="1"/>
    <col min="13055" max="13055" width="1.42578125" style="61" customWidth="1"/>
    <col min="13056" max="13056" width="15.85546875" style="61" customWidth="1"/>
    <col min="13057" max="13057" width="11.7109375" style="61" bestFit="1" customWidth="1"/>
    <col min="13058" max="13058" width="1.42578125" style="61" customWidth="1"/>
    <col min="13059" max="13059" width="22" style="61" customWidth="1"/>
    <col min="13060" max="13060" width="14.140625" style="61" customWidth="1"/>
    <col min="13061" max="13306" width="9.140625" style="61"/>
    <col min="13307" max="13307" width="31.5703125" style="61" customWidth="1"/>
    <col min="13308" max="13308" width="1.42578125" style="61" customWidth="1"/>
    <col min="13309" max="13309" width="19.28515625" style="61" customWidth="1"/>
    <col min="13310" max="13310" width="14.85546875" style="61" customWidth="1"/>
    <col min="13311" max="13311" width="1.42578125" style="61" customWidth="1"/>
    <col min="13312" max="13312" width="15.85546875" style="61" customWidth="1"/>
    <col min="13313" max="13313" width="11.7109375" style="61" bestFit="1" customWidth="1"/>
    <col min="13314" max="13314" width="1.42578125" style="61" customWidth="1"/>
    <col min="13315" max="13315" width="22" style="61" customWidth="1"/>
    <col min="13316" max="13316" width="14.140625" style="61" customWidth="1"/>
    <col min="13317" max="13562" width="9.140625" style="61"/>
    <col min="13563" max="13563" width="31.5703125" style="61" customWidth="1"/>
    <col min="13564" max="13564" width="1.42578125" style="61" customWidth="1"/>
    <col min="13565" max="13565" width="19.28515625" style="61" customWidth="1"/>
    <col min="13566" max="13566" width="14.85546875" style="61" customWidth="1"/>
    <col min="13567" max="13567" width="1.42578125" style="61" customWidth="1"/>
    <col min="13568" max="13568" width="15.85546875" style="61" customWidth="1"/>
    <col min="13569" max="13569" width="11.7109375" style="61" bestFit="1" customWidth="1"/>
    <col min="13570" max="13570" width="1.42578125" style="61" customWidth="1"/>
    <col min="13571" max="13571" width="22" style="61" customWidth="1"/>
    <col min="13572" max="13572" width="14.140625" style="61" customWidth="1"/>
    <col min="13573" max="13818" width="9.140625" style="61"/>
    <col min="13819" max="13819" width="31.5703125" style="61" customWidth="1"/>
    <col min="13820" max="13820" width="1.42578125" style="61" customWidth="1"/>
    <col min="13821" max="13821" width="19.28515625" style="61" customWidth="1"/>
    <col min="13822" max="13822" width="14.85546875" style="61" customWidth="1"/>
    <col min="13823" max="13823" width="1.42578125" style="61" customWidth="1"/>
    <col min="13824" max="13824" width="15.85546875" style="61" customWidth="1"/>
    <col min="13825" max="13825" width="11.7109375" style="61" bestFit="1" customWidth="1"/>
    <col min="13826" max="13826" width="1.42578125" style="61" customWidth="1"/>
    <col min="13827" max="13827" width="22" style="61" customWidth="1"/>
    <col min="13828" max="13828" width="14.140625" style="61" customWidth="1"/>
    <col min="13829" max="14074" width="9.140625" style="61"/>
    <col min="14075" max="14075" width="31.5703125" style="61" customWidth="1"/>
    <col min="14076" max="14076" width="1.42578125" style="61" customWidth="1"/>
    <col min="14077" max="14077" width="19.28515625" style="61" customWidth="1"/>
    <col min="14078" max="14078" width="14.85546875" style="61" customWidth="1"/>
    <col min="14079" max="14079" width="1.42578125" style="61" customWidth="1"/>
    <col min="14080" max="14080" width="15.85546875" style="61" customWidth="1"/>
    <col min="14081" max="14081" width="11.7109375" style="61" bestFit="1" customWidth="1"/>
    <col min="14082" max="14082" width="1.42578125" style="61" customWidth="1"/>
    <col min="14083" max="14083" width="22" style="61" customWidth="1"/>
    <col min="14084" max="14084" width="14.140625" style="61" customWidth="1"/>
    <col min="14085" max="14330" width="9.140625" style="61"/>
    <col min="14331" max="14331" width="31.5703125" style="61" customWidth="1"/>
    <col min="14332" max="14332" width="1.42578125" style="61" customWidth="1"/>
    <col min="14333" max="14333" width="19.28515625" style="61" customWidth="1"/>
    <col min="14334" max="14334" width="14.85546875" style="61" customWidth="1"/>
    <col min="14335" max="14335" width="1.42578125" style="61" customWidth="1"/>
    <col min="14336" max="14336" width="15.85546875" style="61" customWidth="1"/>
    <col min="14337" max="14337" width="11.7109375" style="61" bestFit="1" customWidth="1"/>
    <col min="14338" max="14338" width="1.42578125" style="61" customWidth="1"/>
    <col min="14339" max="14339" width="22" style="61" customWidth="1"/>
    <col min="14340" max="14340" width="14.140625" style="61" customWidth="1"/>
    <col min="14341" max="14586" width="9.140625" style="61"/>
    <col min="14587" max="14587" width="31.5703125" style="61" customWidth="1"/>
    <col min="14588" max="14588" width="1.42578125" style="61" customWidth="1"/>
    <col min="14589" max="14589" width="19.28515625" style="61" customWidth="1"/>
    <col min="14590" max="14590" width="14.85546875" style="61" customWidth="1"/>
    <col min="14591" max="14591" width="1.42578125" style="61" customWidth="1"/>
    <col min="14592" max="14592" width="15.85546875" style="61" customWidth="1"/>
    <col min="14593" max="14593" width="11.7109375" style="61" bestFit="1" customWidth="1"/>
    <col min="14594" max="14594" width="1.42578125" style="61" customWidth="1"/>
    <col min="14595" max="14595" width="22" style="61" customWidth="1"/>
    <col min="14596" max="14596" width="14.140625" style="61" customWidth="1"/>
    <col min="14597" max="14842" width="9.140625" style="61"/>
    <col min="14843" max="14843" width="31.5703125" style="61" customWidth="1"/>
    <col min="14844" max="14844" width="1.42578125" style="61" customWidth="1"/>
    <col min="14845" max="14845" width="19.28515625" style="61" customWidth="1"/>
    <col min="14846" max="14846" width="14.85546875" style="61" customWidth="1"/>
    <col min="14847" max="14847" width="1.42578125" style="61" customWidth="1"/>
    <col min="14848" max="14848" width="15.85546875" style="61" customWidth="1"/>
    <col min="14849" max="14849" width="11.7109375" style="61" bestFit="1" customWidth="1"/>
    <col min="14850" max="14850" width="1.42578125" style="61" customWidth="1"/>
    <col min="14851" max="14851" width="22" style="61" customWidth="1"/>
    <col min="14852" max="14852" width="14.140625" style="61" customWidth="1"/>
    <col min="14853" max="15098" width="9.140625" style="61"/>
    <col min="15099" max="15099" width="31.5703125" style="61" customWidth="1"/>
    <col min="15100" max="15100" width="1.42578125" style="61" customWidth="1"/>
    <col min="15101" max="15101" width="19.28515625" style="61" customWidth="1"/>
    <col min="15102" max="15102" width="14.85546875" style="61" customWidth="1"/>
    <col min="15103" max="15103" width="1.42578125" style="61" customWidth="1"/>
    <col min="15104" max="15104" width="15.85546875" style="61" customWidth="1"/>
    <col min="15105" max="15105" width="11.7109375" style="61" bestFit="1" customWidth="1"/>
    <col min="15106" max="15106" width="1.42578125" style="61" customWidth="1"/>
    <col min="15107" max="15107" width="22" style="61" customWidth="1"/>
    <col min="15108" max="15108" width="14.140625" style="61" customWidth="1"/>
    <col min="15109" max="15354" width="9.140625" style="61"/>
    <col min="15355" max="15355" width="31.5703125" style="61" customWidth="1"/>
    <col min="15356" max="15356" width="1.42578125" style="61" customWidth="1"/>
    <col min="15357" max="15357" width="19.28515625" style="61" customWidth="1"/>
    <col min="15358" max="15358" width="14.85546875" style="61" customWidth="1"/>
    <col min="15359" max="15359" width="1.42578125" style="61" customWidth="1"/>
    <col min="15360" max="15360" width="15.85546875" style="61" customWidth="1"/>
    <col min="15361" max="15361" width="11.7109375" style="61" bestFit="1" customWidth="1"/>
    <col min="15362" max="15362" width="1.42578125" style="61" customWidth="1"/>
    <col min="15363" max="15363" width="22" style="61" customWidth="1"/>
    <col min="15364" max="15364" width="14.140625" style="61" customWidth="1"/>
    <col min="15365" max="15610" width="9.140625" style="61"/>
    <col min="15611" max="15611" width="31.5703125" style="61" customWidth="1"/>
    <col min="15612" max="15612" width="1.42578125" style="61" customWidth="1"/>
    <col min="15613" max="15613" width="19.28515625" style="61" customWidth="1"/>
    <col min="15614" max="15614" width="14.85546875" style="61" customWidth="1"/>
    <col min="15615" max="15615" width="1.42578125" style="61" customWidth="1"/>
    <col min="15616" max="15616" width="15.85546875" style="61" customWidth="1"/>
    <col min="15617" max="15617" width="11.7109375" style="61" bestFit="1" customWidth="1"/>
    <col min="15618" max="15618" width="1.42578125" style="61" customWidth="1"/>
    <col min="15619" max="15619" width="22" style="61" customWidth="1"/>
    <col min="15620" max="15620" width="14.140625" style="61" customWidth="1"/>
    <col min="15621" max="15866" width="9.140625" style="61"/>
    <col min="15867" max="15867" width="31.5703125" style="61" customWidth="1"/>
    <col min="15868" max="15868" width="1.42578125" style="61" customWidth="1"/>
    <col min="15869" max="15869" width="19.28515625" style="61" customWidth="1"/>
    <col min="15870" max="15870" width="14.85546875" style="61" customWidth="1"/>
    <col min="15871" max="15871" width="1.42578125" style="61" customWidth="1"/>
    <col min="15872" max="15872" width="15.85546875" style="61" customWidth="1"/>
    <col min="15873" max="15873" width="11.7109375" style="61" bestFit="1" customWidth="1"/>
    <col min="15874" max="15874" width="1.42578125" style="61" customWidth="1"/>
    <col min="15875" max="15875" width="22" style="61" customWidth="1"/>
    <col min="15876" max="15876" width="14.140625" style="61" customWidth="1"/>
    <col min="15877" max="16122" width="9.140625" style="61"/>
    <col min="16123" max="16123" width="31.5703125" style="61" customWidth="1"/>
    <col min="16124" max="16124" width="1.42578125" style="61" customWidth="1"/>
    <col min="16125" max="16125" width="19.28515625" style="61" customWidth="1"/>
    <col min="16126" max="16126" width="14.85546875" style="61" customWidth="1"/>
    <col min="16127" max="16127" width="1.42578125" style="61" customWidth="1"/>
    <col min="16128" max="16128" width="15.85546875" style="61" customWidth="1"/>
    <col min="16129" max="16129" width="11.7109375" style="61" bestFit="1" customWidth="1"/>
    <col min="16130" max="16130" width="1.42578125" style="61" customWidth="1"/>
    <col min="16131" max="16131" width="22" style="61" customWidth="1"/>
    <col min="16132" max="16132" width="14.140625" style="61" customWidth="1"/>
    <col min="16133" max="16384" width="9.140625" style="61"/>
  </cols>
  <sheetData>
    <row r="1" spans="1:11" s="34" customFormat="1" x14ac:dyDescent="0.35">
      <c r="A1" s="31" t="s">
        <v>185</v>
      </c>
      <c r="B1" s="32"/>
      <c r="C1" s="33"/>
      <c r="D1" s="33"/>
      <c r="E1" s="33"/>
      <c r="F1" s="33"/>
    </row>
    <row r="2" spans="1:11" s="34" customFormat="1" x14ac:dyDescent="0.35">
      <c r="A2" s="4" t="s">
        <v>202</v>
      </c>
      <c r="B2" s="32"/>
      <c r="C2" s="33"/>
      <c r="D2" s="33"/>
      <c r="E2" s="33"/>
      <c r="F2" s="33"/>
    </row>
    <row r="3" spans="1:11" s="34" customFormat="1" x14ac:dyDescent="0.35">
      <c r="A3" s="4" t="s">
        <v>203</v>
      </c>
      <c r="B3" s="32"/>
      <c r="C3" s="33"/>
      <c r="D3" s="33"/>
      <c r="E3" s="33"/>
      <c r="F3" s="33"/>
    </row>
    <row r="4" spans="1:11" s="34" customFormat="1" x14ac:dyDescent="0.35">
      <c r="A4" s="31" t="s">
        <v>18</v>
      </c>
      <c r="B4" s="32"/>
      <c r="C4" s="33"/>
      <c r="D4" s="33"/>
      <c r="E4" s="33"/>
      <c r="F4" s="33"/>
    </row>
    <row r="5" spans="1:11" s="38" customFormat="1" ht="15" x14ac:dyDescent="0.3">
      <c r="A5" s="35"/>
      <c r="B5" s="35"/>
      <c r="C5" s="35"/>
      <c r="D5" s="36"/>
      <c r="E5" s="37"/>
      <c r="F5" s="35"/>
    </row>
    <row r="6" spans="1:11" s="38" customFormat="1" ht="15" customHeight="1" x14ac:dyDescent="0.3">
      <c r="A6" s="39"/>
      <c r="B6" s="40"/>
      <c r="C6" s="41"/>
      <c r="D6" s="310" t="s">
        <v>24</v>
      </c>
      <c r="E6" s="311"/>
      <c r="F6" s="41"/>
    </row>
    <row r="7" spans="1:11" s="38" customFormat="1" ht="15" x14ac:dyDescent="0.3">
      <c r="A7" s="42"/>
      <c r="B7" s="40"/>
      <c r="C7" s="44"/>
      <c r="D7" s="43" t="s">
        <v>26</v>
      </c>
      <c r="E7" s="45"/>
      <c r="F7" s="46"/>
    </row>
    <row r="8" spans="1:11" s="38" customFormat="1" ht="15" x14ac:dyDescent="0.3">
      <c r="A8" s="47" t="s">
        <v>186</v>
      </c>
      <c r="B8" s="40"/>
      <c r="C8" s="44"/>
      <c r="D8" s="48" t="s">
        <v>27</v>
      </c>
      <c r="E8" s="49" t="s">
        <v>28</v>
      </c>
      <c r="F8" s="46"/>
    </row>
    <row r="9" spans="1:11" s="55" customFormat="1" ht="69" customHeight="1" x14ac:dyDescent="0.3">
      <c r="A9" s="50" t="s">
        <v>187</v>
      </c>
      <c r="B9" s="51"/>
      <c r="C9" s="53"/>
      <c r="D9" s="52">
        <v>1025</v>
      </c>
      <c r="E9" s="54">
        <f>D9/D$12*100</f>
        <v>78.84615384615384</v>
      </c>
      <c r="F9" s="51"/>
    </row>
    <row r="10" spans="1:11" s="55" customFormat="1" ht="69" customHeight="1" x14ac:dyDescent="0.3">
      <c r="A10" s="50" t="s">
        <v>188</v>
      </c>
      <c r="B10" s="51"/>
      <c r="C10" s="53"/>
      <c r="D10" s="52">
        <v>275</v>
      </c>
      <c r="E10" s="54">
        <f>D10/D$12*100</f>
        <v>21.153846153846153</v>
      </c>
      <c r="F10" s="51"/>
    </row>
    <row r="11" spans="1:11" ht="15" x14ac:dyDescent="0.3">
      <c r="A11" s="56"/>
      <c r="B11" s="57"/>
      <c r="C11" s="59"/>
      <c r="D11" s="58"/>
      <c r="E11" s="60"/>
      <c r="F11" s="57"/>
    </row>
    <row r="12" spans="1:11" ht="15" x14ac:dyDescent="0.3">
      <c r="A12" s="62" t="s">
        <v>102</v>
      </c>
      <c r="B12" s="44"/>
      <c r="C12" s="64"/>
      <c r="D12" s="63">
        <f>SUM(D9:D10)</f>
        <v>1300</v>
      </c>
      <c r="E12" s="65">
        <f>D12/D$12*100</f>
        <v>100</v>
      </c>
      <c r="F12" s="44"/>
    </row>
    <row r="13" spans="1:11" ht="15" x14ac:dyDescent="0.3">
      <c r="A13" s="66"/>
      <c r="B13" s="67"/>
      <c r="C13" s="69"/>
      <c r="D13" s="68"/>
      <c r="E13" s="70"/>
      <c r="F13" s="67"/>
    </row>
    <row r="14" spans="1:11" ht="15" x14ac:dyDescent="0.3">
      <c r="A14" s="71"/>
      <c r="B14" s="71"/>
      <c r="C14" s="71"/>
      <c r="D14" s="72"/>
      <c r="E14" s="73"/>
      <c r="F14" s="71"/>
    </row>
    <row r="15" spans="1:11" s="67" customFormat="1" ht="15.75" x14ac:dyDescent="0.35">
      <c r="A15" s="74" t="s">
        <v>257</v>
      </c>
      <c r="C15" s="69"/>
      <c r="D15" s="69"/>
      <c r="E15" s="75"/>
    </row>
    <row r="16" spans="1:11" s="82" customFormat="1" x14ac:dyDescent="0.35">
      <c r="A16" s="76"/>
      <c r="B16" s="76"/>
      <c r="C16" s="78"/>
      <c r="D16" s="77"/>
      <c r="E16" s="79"/>
      <c r="F16" s="76"/>
      <c r="G16" s="81"/>
      <c r="K16" s="83"/>
    </row>
    <row r="17" spans="1:6" x14ac:dyDescent="0.35">
      <c r="A17" s="76"/>
      <c r="B17" s="76"/>
      <c r="C17" s="76"/>
      <c r="E17" s="79"/>
      <c r="F17" s="76"/>
    </row>
    <row r="22" spans="1:6" x14ac:dyDescent="0.35">
      <c r="E22" s="297"/>
    </row>
    <row r="23" spans="1:6" x14ac:dyDescent="0.35">
      <c r="E23" s="297"/>
    </row>
  </sheetData>
  <mergeCells count="1">
    <mergeCell ref="D6:E6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2013-08-28T13:00:51Z</cp:lastPrinted>
  <dcterms:created xsi:type="dcterms:W3CDTF">2012-05-16T16:29:19Z</dcterms:created>
  <dcterms:modified xsi:type="dcterms:W3CDTF">2013-11-05T16:28:23Z</dcterms:modified>
</cp:coreProperties>
</file>