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4120" windowHeight="11325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'- 2 -'!$A$1:$D$83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 iterateDelta="252"/>
</workbook>
</file>

<file path=xl/calcChain.xml><?xml version="1.0" encoding="utf-8"?>
<calcChain xmlns="http://schemas.openxmlformats.org/spreadsheetml/2006/main">
  <c r="C19" i="3" l="1"/>
  <c r="C24" i="3"/>
  <c r="C38" i="3"/>
  <c r="C55" i="3"/>
  <c r="C63" i="3" l="1"/>
  <c r="C68" i="3"/>
  <c r="C75" i="3"/>
  <c r="C80" i="3" s="1"/>
  <c r="C57" i="2" l="1"/>
  <c r="C83" i="2"/>
  <c r="C40" i="2" l="1"/>
  <c r="C65" i="2" l="1"/>
  <c r="C78" i="2"/>
  <c r="C20" i="2"/>
  <c r="C70" i="2"/>
  <c r="C25" i="2"/>
  <c r="C85" i="2" l="1"/>
  <c r="C12" i="10"/>
  <c r="D12" i="10" s="1"/>
  <c r="C12" i="9"/>
  <c r="D12" i="9" s="1"/>
  <c r="C12" i="8"/>
  <c r="D12" i="8" s="1"/>
  <c r="C15" i="7"/>
  <c r="D15" i="7" s="1"/>
  <c r="C52" i="6"/>
  <c r="C37" i="5"/>
  <c r="C21" i="4"/>
  <c r="C91" i="2"/>
  <c r="D21" i="4" l="1"/>
  <c r="D18" i="4"/>
  <c r="C94" i="2"/>
  <c r="D25" i="5"/>
  <c r="D29" i="5"/>
  <c r="D33" i="5"/>
  <c r="D26" i="5"/>
  <c r="D30" i="5"/>
  <c r="D34" i="5"/>
  <c r="D27" i="5"/>
  <c r="D31" i="5"/>
  <c r="D35" i="5"/>
  <c r="D28" i="5"/>
  <c r="D32" i="5"/>
  <c r="D37" i="5"/>
  <c r="D11" i="5"/>
  <c r="D15" i="5"/>
  <c r="D19" i="5"/>
  <c r="D23" i="5"/>
  <c r="D12" i="5"/>
  <c r="D16" i="5"/>
  <c r="D20" i="5"/>
  <c r="D24" i="5"/>
  <c r="D13" i="5"/>
  <c r="D17" i="5"/>
  <c r="D21" i="5"/>
  <c r="D10" i="5"/>
  <c r="D14" i="5"/>
  <c r="D18" i="5"/>
  <c r="D22" i="5"/>
  <c r="D20" i="6"/>
  <c r="D24" i="6"/>
  <c r="D28" i="6"/>
  <c r="D32" i="6"/>
  <c r="D36" i="6"/>
  <c r="D40" i="6"/>
  <c r="D44" i="6"/>
  <c r="D48" i="6"/>
  <c r="D17" i="6"/>
  <c r="D21" i="6"/>
  <c r="D25" i="6"/>
  <c r="D29" i="6"/>
  <c r="D33" i="6"/>
  <c r="D37" i="6"/>
  <c r="D41" i="6"/>
  <c r="D45" i="6"/>
  <c r="D49" i="6"/>
  <c r="D18" i="6"/>
  <c r="D22" i="6"/>
  <c r="D26" i="6"/>
  <c r="D30" i="6"/>
  <c r="D34" i="6"/>
  <c r="D38" i="6"/>
  <c r="D42" i="6"/>
  <c r="D46" i="6"/>
  <c r="D50" i="6"/>
  <c r="D19" i="6"/>
  <c r="D23" i="6"/>
  <c r="D27" i="6"/>
  <c r="D31" i="6"/>
  <c r="D35" i="6"/>
  <c r="D39" i="6"/>
  <c r="D43" i="6"/>
  <c r="D47" i="6"/>
  <c r="D16" i="6"/>
  <c r="D15" i="6"/>
  <c r="D14" i="6"/>
  <c r="D13" i="6"/>
  <c r="D12" i="6"/>
  <c r="D11" i="6"/>
  <c r="D10" i="6"/>
  <c r="D52" i="6"/>
  <c r="D49" i="3"/>
  <c r="D9" i="6"/>
  <c r="D10" i="4"/>
  <c r="D14" i="4"/>
  <c r="D12" i="4"/>
  <c r="D16" i="4"/>
  <c r="D19" i="4"/>
  <c r="D9" i="5"/>
  <c r="D10" i="7"/>
  <c r="D12" i="7"/>
  <c r="D9" i="8"/>
  <c r="D9" i="9"/>
  <c r="D9" i="10"/>
  <c r="D10" i="10"/>
  <c r="D10" i="9"/>
  <c r="D10" i="8"/>
  <c r="D9" i="7"/>
  <c r="D11" i="7"/>
  <c r="D13" i="7"/>
  <c r="D9" i="4"/>
  <c r="D11" i="4"/>
  <c r="D13" i="4"/>
  <c r="D15" i="4"/>
  <c r="D17" i="4"/>
  <c r="D19" i="3" l="1"/>
  <c r="D18" i="3"/>
  <c r="D17" i="3"/>
  <c r="D72" i="3"/>
  <c r="D14" i="3"/>
  <c r="D77" i="2"/>
  <c r="D75" i="2"/>
  <c r="D76" i="2"/>
  <c r="D15" i="2"/>
  <c r="D74" i="2"/>
  <c r="D63" i="2"/>
  <c r="D23" i="2"/>
  <c r="D24" i="2"/>
  <c r="D19" i="2"/>
  <c r="D25" i="2"/>
  <c r="D20" i="2"/>
  <c r="D37" i="3"/>
  <c r="D61" i="3"/>
  <c r="D18" i="2"/>
  <c r="D39" i="2"/>
  <c r="D34" i="3"/>
  <c r="D77" i="3"/>
  <c r="D24" i="3"/>
  <c r="D30" i="3"/>
  <c r="D11" i="3"/>
  <c r="D31" i="3"/>
  <c r="D52" i="3"/>
  <c r="D37" i="2"/>
  <c r="D28" i="2"/>
  <c r="D35" i="2"/>
  <c r="D33" i="2"/>
  <c r="D36" i="2"/>
  <c r="D30" i="2"/>
  <c r="D31" i="2"/>
  <c r="D38" i="2"/>
  <c r="D29" i="2"/>
  <c r="D32" i="2"/>
  <c r="D45" i="3"/>
  <c r="D22" i="3"/>
  <c r="D28" i="3"/>
  <c r="D41" i="3"/>
  <c r="D53" i="3"/>
  <c r="D27" i="3"/>
  <c r="D29" i="3"/>
  <c r="D43" i="3"/>
  <c r="D48" i="3"/>
  <c r="D47" i="3"/>
  <c r="D35" i="3"/>
  <c r="D66" i="3"/>
  <c r="D23" i="3"/>
  <c r="D32" i="3"/>
  <c r="D44" i="3"/>
  <c r="D71" i="3"/>
  <c r="D38" i="3"/>
  <c r="D51" i="3"/>
  <c r="D58" i="3"/>
  <c r="D80" i="3"/>
  <c r="D36" i="3"/>
  <c r="D42" i="3"/>
  <c r="D46" i="3"/>
  <c r="D54" i="3"/>
  <c r="D50" i="3"/>
  <c r="D63" i="3"/>
  <c r="D74" i="3"/>
  <c r="D55" i="3"/>
  <c r="D62" i="3"/>
  <c r="D67" i="3"/>
  <c r="D73" i="3"/>
  <c r="D75" i="3"/>
  <c r="D68" i="3"/>
  <c r="D94" i="2"/>
  <c r="D90" i="2"/>
  <c r="D88" i="2"/>
  <c r="D81" i="2"/>
  <c r="D73" i="2"/>
  <c r="D68" i="2"/>
  <c r="D60" i="2"/>
  <c r="D56" i="2"/>
  <c r="D54" i="2"/>
  <c r="D53" i="2"/>
  <c r="D51" i="2"/>
  <c r="D47" i="2"/>
  <c r="D45" i="2"/>
  <c r="D43" i="2"/>
  <c r="D89" i="2"/>
  <c r="D83" i="2"/>
  <c r="D82" i="2"/>
  <c r="D78" i="2"/>
  <c r="D69" i="2"/>
  <c r="D64" i="2"/>
  <c r="D50" i="2"/>
  <c r="D49" i="2"/>
  <c r="D55" i="2"/>
  <c r="D52" i="2"/>
  <c r="D48" i="2"/>
  <c r="D46" i="2"/>
  <c r="D44" i="2"/>
  <c r="D12" i="2"/>
  <c r="D65" i="2"/>
  <c r="D85" i="2"/>
  <c r="D91" i="2"/>
  <c r="D57" i="2"/>
  <c r="D70" i="2"/>
  <c r="D40" i="2"/>
</calcChain>
</file>

<file path=xl/sharedStrings.xml><?xml version="1.0" encoding="utf-8"?>
<sst xmlns="http://schemas.openxmlformats.org/spreadsheetml/2006/main" count="340" uniqueCount="206">
  <si>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</si>
  <si>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</si>
  <si>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</si>
  <si>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</si>
  <si>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</si>
  <si>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</si>
  <si>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</si>
  <si>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</si>
  <si>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</si>
  <si>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</si>
  <si>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</si>
  <si>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</si>
  <si>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</si>
  <si>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</si>
  <si>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</si>
  <si>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</si>
  <si>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</si>
  <si>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</si>
  <si>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</si>
  <si>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</si>
  <si>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</si>
  <si>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</si>
  <si>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</si>
  <si>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</si>
  <si>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</si>
  <si>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</si>
  <si>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</si>
  <si>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</si>
  <si>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</si>
  <si>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</si>
  <si>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</si>
  <si>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</si>
  <si>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</si>
  <si>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Saint Mary's</t>
  </si>
  <si>
    <t>Total Nova Scotia / Nouvelle-Écosse</t>
  </si>
  <si>
    <t>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</si>
  <si>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</si>
  <si>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</si>
  <si>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</si>
  <si>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</si>
  <si>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</si>
  <si>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</si>
  <si>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</si>
  <si>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</si>
  <si>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</si>
  <si>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</si>
  <si>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</si>
  <si>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</si>
  <si>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McMaster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</si>
  <si>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</si>
  <si>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</si>
  <si>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</si>
  <si>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</si>
  <si>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</si>
  <si>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</si>
  <si>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</si>
  <si>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</si>
  <si>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</si>
  <si>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</si>
  <si>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</si>
  <si>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</si>
  <si>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</si>
  <si>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</si>
  <si>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</si>
  <si>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</si>
  <si>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</si>
  <si>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</si>
  <si>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</si>
  <si>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</si>
  <si>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</si>
  <si>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</si>
  <si>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</si>
  <si>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</si>
  <si>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</si>
  <si>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</si>
  <si>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</si>
  <si>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</si>
  <si>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</si>
  <si>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</si>
  <si>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</si>
  <si>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</si>
  <si>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</si>
  <si>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</si>
  <si>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</si>
  <si>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</si>
  <si>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Prince Edward Island / Île-du-Prince-Edouard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</si>
  <si>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</si>
  <si>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</si>
  <si>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</si>
  <si>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</si>
  <si>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</si>
  <si>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</si>
  <si>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</si>
  <si>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</si>
  <si>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</si>
  <si>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</si>
  <si>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</si>
  <si>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</si>
  <si>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</si>
  <si>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</si>
  <si>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</si>
  <si>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</si>
  <si>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</si>
  <si>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</si>
  <si>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</si>
  <si>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</si>
  <si>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</si>
  <si>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</si>
  <si>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</si>
  <si>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</si>
  <si>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</si>
  <si>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</si>
  <si>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</si>
  <si>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</si>
  <si>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</si>
  <si>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</si>
  <si>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</si>
  <si>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</si>
  <si>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</si>
  <si>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Ethics / Éthique</t>
  </si>
  <si>
    <t>Family / Famille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</si>
  <si>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</si>
  <si>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</si>
  <si>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</si>
  <si>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</si>
  <si>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</si>
  <si>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Law and Justice / Droit et justice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</si>
  <si>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</si>
  <si>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</si>
  <si>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</si>
  <si>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</si>
  <si>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</si>
  <si>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</si>
  <si>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</si>
  <si>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</si>
  <si>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</si>
  <si>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</si>
  <si>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</si>
  <si>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</si>
  <si>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</si>
  <si>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</si>
  <si>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</si>
  <si>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</si>
  <si>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</si>
  <si>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</si>
  <si>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</si>
  <si>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</si>
  <si>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</si>
  <si>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</si>
  <si>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</si>
  <si>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</si>
  <si>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</si>
  <si>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</si>
  <si>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</si>
  <si>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</si>
  <si>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Brock </t>
  </si>
  <si>
    <t xml:space="preserve">Carleton </t>
  </si>
  <si>
    <t xml:space="preserve">Queen's </t>
  </si>
  <si>
    <t xml:space="preserve">McGill </t>
  </si>
  <si>
    <t xml:space="preserve">Unknown / Inconnu </t>
  </si>
  <si>
    <t>UQAM</t>
  </si>
  <si>
    <t>UQTR</t>
  </si>
  <si>
    <t>INRS</t>
  </si>
  <si>
    <t xml:space="preserve">   UQAC</t>
  </si>
  <si>
    <t xml:space="preserve">   UQAM</t>
  </si>
  <si>
    <t xml:space="preserve">   UQTR</t>
  </si>
  <si>
    <t xml:space="preserve">McMaster </t>
  </si>
  <si>
    <t xml:space="preserve">Trent </t>
  </si>
  <si>
    <t>Regina</t>
  </si>
  <si>
    <t>Brock</t>
  </si>
  <si>
    <t>Industrial Relations / Relations industrielles</t>
  </si>
  <si>
    <t>Energy and natural resources / Énergie et ressources naturelles</t>
  </si>
  <si>
    <t>Health / Santé</t>
  </si>
  <si>
    <t>Mental Health / Santé mentale</t>
  </si>
  <si>
    <t>Productivity / Productivité</t>
  </si>
  <si>
    <t>Transportation / Transports</t>
  </si>
  <si>
    <t>Fine Arts; Literatures / Beaux arts; lettres</t>
  </si>
  <si>
    <t>Agriculture / Agriculture</t>
  </si>
  <si>
    <t>Canada's Official Languages / Langues officielles du Canada</t>
  </si>
  <si>
    <t>Environment and Sustainability / Environnement et dév. durable</t>
  </si>
  <si>
    <t>Fisheries / Pêches</t>
  </si>
  <si>
    <t>Housing / Logement</t>
  </si>
  <si>
    <t>Information Technologies / Technologies de l'information</t>
  </si>
  <si>
    <t>International Relations, Development and / Relations internation., commerce et dév.</t>
  </si>
  <si>
    <t>Leisure, recreation and tourism / Loisirs et tourisme</t>
  </si>
  <si>
    <t>Archival Science / Archivistique</t>
  </si>
  <si>
    <t>Folklore / Folklore</t>
  </si>
  <si>
    <t>Library and Information Science / Bibliothéconomie et science de l'information</t>
  </si>
  <si>
    <t>Moncton</t>
  </si>
  <si>
    <t>New Brunswick</t>
  </si>
  <si>
    <t>Northern British Columbia</t>
  </si>
  <si>
    <t>Trinity Western</t>
  </si>
  <si>
    <t>Prince Edward Island</t>
  </si>
  <si>
    <t xml:space="preserve">   UQEO</t>
  </si>
  <si>
    <t>Total New Brunswick / Nouveau-Brunswick</t>
  </si>
  <si>
    <t>Northwest Territories / Territoires du Nord-Ouest</t>
  </si>
  <si>
    <t>Trent</t>
  </si>
  <si>
    <t>UQEO</t>
  </si>
  <si>
    <t xml:space="preserve">Joseph-Armand Bombardier Canada Graduate Scholarships - Doctoral 2014-15 / </t>
  </si>
  <si>
    <t>Bourses d'études supérieures du Canada Joseph-Armand-Bombardier - Doctorat 2014-2015</t>
  </si>
  <si>
    <t>Official Language Minority Communities / Communautés de langue officielle en situation minoritaires</t>
  </si>
  <si>
    <t>CSP - 2014-06-11</t>
  </si>
  <si>
    <t>History; philosophy; classics, classical and dead languages; religious studies / histoire; philosophie; études anciennes; études religieuses</t>
  </si>
  <si>
    <t>Sociology; anthropology; communications and media studies; criminology; archaeology; geography / sociologie; anthropologie; communications et études média; criminologie; archéologie; géographie</t>
  </si>
  <si>
    <t>Education; psychology; linguistics; social work / éducation; psychologie; linguistique; travail social</t>
  </si>
  <si>
    <t>Management, business and administrative sudies; political science; industrial relations; law; economics / gestion des affaires et commerce; sciences administratives; science politique; relations industrielles; droit; economie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</si>
</sst>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</cellStyleXfs>
  <cellXfs count="296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4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5" applyFont="1" applyFill="1" applyBorder="1"/>
    <xf numFmtId="164" fontId="5" fillId="0" borderId="0" xfId="5" applyNumberFormat="1" applyFont="1" applyFill="1" applyBorder="1"/>
    <xf numFmtId="41" fontId="11" fillId="0" borderId="0" xfId="5" applyNumberFormat="1" applyFont="1" applyFill="1" applyBorder="1"/>
    <xf numFmtId="165" fontId="11" fillId="0" borderId="0" xfId="5" applyNumberFormat="1" applyFont="1" applyFill="1" applyBorder="1"/>
    <xf numFmtId="0" fontId="12" fillId="2" borderId="1" xfId="5" applyFont="1" applyFill="1" applyBorder="1" applyAlignment="1">
      <alignment horizontal="center" wrapText="1"/>
    </xf>
    <xf numFmtId="164" fontId="12" fillId="0" borderId="0" xfId="4" applyNumberFormat="1" applyFont="1" applyFill="1" applyBorder="1" applyAlignment="1">
      <alignment horizontal="centerContinuous"/>
    </xf>
    <xf numFmtId="164" fontId="12" fillId="0" borderId="0" xfId="4" applyNumberFormat="1" applyFont="1" applyFill="1" applyBorder="1" applyAlignment="1">
      <alignment horizontal="center"/>
    </xf>
    <xf numFmtId="41" fontId="12" fillId="2" borderId="6" xfId="4" applyNumberFormat="1" applyFont="1" applyFill="1" applyBorder="1" applyAlignment="1">
      <alignment horizontal="right" wrapText="1"/>
    </xf>
    <xf numFmtId="165" fontId="12" fillId="2" borderId="7" xfId="4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41" fontId="12" fillId="2" borderId="8" xfId="4" applyNumberFormat="1" applyFont="1" applyFill="1" applyBorder="1" applyAlignment="1">
      <alignment horizontal="right"/>
    </xf>
    <xf numFmtId="165" fontId="12" fillId="2" borderId="9" xfId="4" applyNumberFormat="1" applyFont="1" applyFill="1" applyBorder="1" applyAlignment="1">
      <alignment horizontal="right"/>
    </xf>
    <xf numFmtId="0" fontId="12" fillId="0" borderId="0" xfId="5" applyFont="1" applyFill="1" applyBorder="1" applyAlignment="1">
      <alignment horizontal="left"/>
    </xf>
    <xf numFmtId="41" fontId="5" fillId="0" borderId="0" xfId="5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right"/>
    </xf>
    <xf numFmtId="0" fontId="12" fillId="0" borderId="0" xfId="6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right"/>
    </xf>
    <xf numFmtId="41" fontId="5" fillId="0" borderId="0" xfId="4" applyNumberFormat="1" applyFont="1" applyFill="1" applyBorder="1"/>
    <xf numFmtId="165" fontId="5" fillId="0" borderId="0" xfId="4" applyNumberFormat="1" applyFont="1" applyFill="1" applyBorder="1"/>
    <xf numFmtId="0" fontId="5" fillId="0" borderId="0" xfId="4" applyFont="1" applyFill="1" applyBorder="1"/>
    <xf numFmtId="0" fontId="1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2" fillId="0" borderId="0" xfId="5" applyNumberFormat="1" applyFont="1" applyFill="1" applyBorder="1"/>
    <xf numFmtId="0" fontId="5" fillId="0" borderId="0" xfId="0" applyFont="1"/>
    <xf numFmtId="0" fontId="5" fillId="0" borderId="0" xfId="4" applyFont="1" applyFill="1" applyBorder="1" applyAlignment="1">
      <alignment horizontal="left" vertical="top" wrapText="1"/>
    </xf>
    <xf numFmtId="165" fontId="5" fillId="0" borderId="0" xfId="5" applyNumberFormat="1" applyFont="1" applyFill="1" applyBorder="1"/>
    <xf numFmtId="0" fontId="12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0" fontId="12" fillId="2" borderId="2" xfId="4" applyFont="1" applyFill="1" applyBorder="1" applyAlignment="1">
      <alignment horizontal="left"/>
    </xf>
    <xf numFmtId="41" fontId="12" fillId="2" borderId="6" xfId="0" applyNumberFormat="1" applyFont="1" applyFill="1" applyBorder="1" applyAlignment="1">
      <alignment horizontal="center"/>
    </xf>
    <xf numFmtId="165" fontId="12" fillId="2" borderId="7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165" fontId="5" fillId="2" borderId="9" xfId="0" applyNumberFormat="1" applyFont="1" applyFill="1" applyBorder="1"/>
    <xf numFmtId="41" fontId="5" fillId="0" borderId="0" xfId="0" applyNumberFormat="1" applyFont="1" applyFill="1" applyBorder="1"/>
    <xf numFmtId="165" fontId="5" fillId="0" borderId="0" xfId="0" applyNumberFormat="1" applyFont="1" applyFill="1" applyBorder="1"/>
    <xf numFmtId="164" fontId="10" fillId="0" borderId="0" xfId="5" applyNumberFormat="1" applyFont="1" applyFill="1" applyBorder="1" applyAlignment="1">
      <alignment horizontal="center"/>
    </xf>
    <xf numFmtId="41" fontId="14" fillId="0" borderId="0" xfId="7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/>
    <xf numFmtId="41" fontId="5" fillId="0" borderId="0" xfId="5" applyNumberFormat="1" applyFont="1" applyFill="1" applyBorder="1"/>
    <xf numFmtId="166" fontId="2" fillId="0" borderId="0" xfId="4" applyNumberFormat="1" applyFont="1" applyFill="1" applyBorder="1" applyAlignment="1">
      <alignment horizontal="centerContinuous"/>
    </xf>
    <xf numFmtId="41" fontId="3" fillId="0" borderId="0" xfId="4" applyNumberFormat="1" applyFont="1" applyFill="1" applyBorder="1" applyAlignment="1">
      <alignment horizontal="centerContinuous"/>
    </xf>
    <xf numFmtId="165" fontId="3" fillId="0" borderId="0" xfId="4" applyNumberFormat="1" applyFont="1" applyFill="1" applyBorder="1" applyAlignment="1">
      <alignment horizontal="centerContinuous"/>
    </xf>
    <xf numFmtId="0" fontId="12" fillId="2" borderId="1" xfId="4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41" fontId="12" fillId="0" borderId="0" xfId="4" applyNumberFormat="1" applyFont="1" applyFill="1" applyBorder="1"/>
    <xf numFmtId="165" fontId="12" fillId="0" borderId="0" xfId="4" applyNumberFormat="1" applyFont="1" applyFill="1" applyBorder="1"/>
    <xf numFmtId="0" fontId="5" fillId="2" borderId="1" xfId="0" applyFont="1" applyFill="1" applyBorder="1" applyAlignment="1">
      <alignment vertical="top"/>
    </xf>
    <xf numFmtId="41" fontId="12" fillId="2" borderId="6" xfId="4" applyNumberFormat="1" applyFont="1" applyFill="1" applyBorder="1"/>
    <xf numFmtId="165" fontId="12" fillId="2" borderId="7" xfId="4" applyNumberFormat="1" applyFont="1" applyFill="1" applyBorder="1"/>
    <xf numFmtId="165" fontId="10" fillId="0" borderId="0" xfId="8" applyNumberFormat="1" applyFont="1" applyFill="1" applyBorder="1" applyAlignment="1">
      <alignment horizontal="center"/>
    </xf>
    <xf numFmtId="0" fontId="10" fillId="0" borderId="0" xfId="7" applyFont="1" applyFill="1" applyBorder="1"/>
    <xf numFmtId="0" fontId="5" fillId="0" borderId="0" xfId="9" applyFont="1" applyFill="1" applyBorder="1"/>
    <xf numFmtId="0" fontId="12" fillId="2" borderId="4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41" fontId="12" fillId="2" borderId="0" xfId="4" applyNumberFormat="1" applyFont="1" applyFill="1" applyBorder="1" applyAlignment="1">
      <alignment horizontal="right" wrapText="1"/>
    </xf>
    <xf numFmtId="41" fontId="12" fillId="2" borderId="11" xfId="4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1" fontId="5" fillId="2" borderId="10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left"/>
    </xf>
    <xf numFmtId="41" fontId="12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2" xfId="0" applyFont="1" applyFill="1" applyBorder="1"/>
    <xf numFmtId="41" fontId="5" fillId="2" borderId="11" xfId="0" applyNumberFormat="1" applyFont="1" applyFill="1" applyBorder="1"/>
    <xf numFmtId="0" fontId="10" fillId="0" borderId="0" xfId="9" applyFont="1" applyFill="1" applyBorder="1"/>
    <xf numFmtId="41" fontId="5" fillId="0" borderId="0" xfId="5" applyNumberFormat="1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10" applyFont="1" applyFill="1" applyBorder="1"/>
    <xf numFmtId="0" fontId="12" fillId="0" borderId="0" xfId="10" applyFont="1" applyFill="1" applyBorder="1" applyAlignment="1">
      <alignment horizontal="center"/>
    </xf>
    <xf numFmtId="41" fontId="12" fillId="0" borderId="0" xfId="4" applyNumberFormat="1" applyFont="1" applyFill="1" applyBorder="1" applyAlignment="1">
      <alignment horizontal="center" wrapText="1"/>
    </xf>
    <xf numFmtId="165" fontId="12" fillId="0" borderId="0" xfId="4" applyNumberFormat="1" applyFont="1" applyFill="1" applyBorder="1" applyAlignment="1">
      <alignment horizontal="center" wrapText="1"/>
    </xf>
    <xf numFmtId="0" fontId="5" fillId="0" borderId="0" xfId="10" applyFont="1" applyFill="1" applyBorder="1" applyAlignment="1">
      <alignment horizontal="center"/>
    </xf>
    <xf numFmtId="43" fontId="12" fillId="2" borderId="1" xfId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2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vertical="top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165" fontId="5" fillId="2" borderId="5" xfId="10" applyNumberFormat="1" applyFont="1" applyFill="1" applyBorder="1" applyAlignment="1">
      <alignment horizontal="center" vertical="top"/>
    </xf>
    <xf numFmtId="0" fontId="12" fillId="2" borderId="2" xfId="10" applyFont="1" applyFill="1" applyBorder="1" applyAlignment="1">
      <alignment horizontal="left"/>
    </xf>
    <xf numFmtId="0" fontId="12" fillId="0" borderId="0" xfId="10" applyFont="1" applyFill="1" applyBorder="1" applyAlignment="1">
      <alignment horizontal="right"/>
    </xf>
    <xf numFmtId="41" fontId="12" fillId="2" borderId="6" xfId="10" applyNumberFormat="1" applyFont="1" applyFill="1" applyBorder="1" applyAlignment="1">
      <alignment horizontal="center"/>
    </xf>
    <xf numFmtId="165" fontId="12" fillId="2" borderId="7" xfId="4" applyNumberFormat="1" applyFont="1" applyFill="1" applyBorder="1" applyAlignment="1">
      <alignment horizontal="center" vertical="top"/>
    </xf>
    <xf numFmtId="0" fontId="12" fillId="2" borderId="3" xfId="10" applyFont="1" applyFill="1" applyBorder="1"/>
    <xf numFmtId="0" fontId="12" fillId="0" borderId="0" xfId="10" applyFont="1" applyFill="1" applyBorder="1"/>
    <xf numFmtId="41" fontId="12" fillId="2" borderId="8" xfId="10" applyNumberFormat="1" applyFont="1" applyFill="1" applyBorder="1" applyAlignment="1">
      <alignment horizontal="center"/>
    </xf>
    <xf numFmtId="165" fontId="12" fillId="2" borderId="9" xfId="10" applyNumberFormat="1" applyFont="1" applyFill="1" applyBorder="1" applyAlignment="1">
      <alignment horizontal="center"/>
    </xf>
    <xf numFmtId="41" fontId="12" fillId="0" borderId="0" xfId="10" applyNumberFormat="1" applyFont="1" applyFill="1" applyBorder="1" applyAlignment="1">
      <alignment horizontal="center"/>
    </xf>
    <xf numFmtId="165" fontId="12" fillId="0" borderId="0" xfId="10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41" fontId="5" fillId="0" borderId="0" xfId="10" applyNumberFormat="1" applyFont="1" applyFill="1" applyBorder="1" applyAlignment="1">
      <alignment horizontal="center"/>
    </xf>
    <xf numFmtId="165" fontId="5" fillId="0" borderId="0" xfId="10" applyNumberFormat="1" applyFont="1" applyFill="1" applyBorder="1" applyAlignment="1">
      <alignment horizontal="center"/>
    </xf>
    <xf numFmtId="0" fontId="5" fillId="0" borderId="0" xfId="11" applyFont="1" applyFill="1" applyBorder="1" applyAlignment="1">
      <alignment horizontal="left"/>
    </xf>
    <xf numFmtId="41" fontId="5" fillId="0" borderId="0" xfId="11" applyNumberFormat="1" applyFont="1" applyFill="1" applyBorder="1" applyAlignment="1">
      <alignment horizontal="left"/>
    </xf>
    <xf numFmtId="0" fontId="12" fillId="2" borderId="1" xfId="11" applyFont="1" applyFill="1" applyBorder="1" applyAlignment="1">
      <alignment horizontal="left"/>
    </xf>
    <xf numFmtId="0" fontId="12" fillId="0" borderId="0" xfId="1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41" fontId="5" fillId="2" borderId="8" xfId="10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12" applyFont="1" applyFill="1" applyBorder="1"/>
    <xf numFmtId="164" fontId="3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12" fillId="2" borderId="1" xfId="12" applyFont="1" applyFill="1" applyBorder="1" applyAlignment="1">
      <alignment horizontal="center"/>
    </xf>
    <xf numFmtId="0" fontId="12" fillId="0" borderId="0" xfId="12" applyFont="1" applyFill="1" applyBorder="1"/>
    <xf numFmtId="164" fontId="12" fillId="0" borderId="0" xfId="4" applyNumberFormat="1" applyFont="1" applyFill="1" applyBorder="1" applyAlignment="1">
      <alignment horizontal="right"/>
    </xf>
    <xf numFmtId="164" fontId="5" fillId="0" borderId="0" xfId="12" applyNumberFormat="1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 vertical="top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/>
    </xf>
    <xf numFmtId="41" fontId="12" fillId="2" borderId="4" xfId="12" applyNumberFormat="1" applyFont="1" applyFill="1" applyBorder="1" applyAlignment="1">
      <alignment horizontal="center" vertical="top"/>
    </xf>
    <xf numFmtId="165" fontId="12" fillId="2" borderId="5" xfId="13" applyNumberFormat="1" applyFont="1" applyFill="1" applyBorder="1" applyAlignment="1">
      <alignment horizontal="center" vertical="top"/>
    </xf>
    <xf numFmtId="0" fontId="12" fillId="2" borderId="2" xfId="12" applyFont="1" applyFill="1" applyBorder="1" applyAlignment="1">
      <alignment horizontal="left"/>
    </xf>
    <xf numFmtId="41" fontId="12" fillId="2" borderId="6" xfId="12" applyNumberFormat="1" applyFont="1" applyFill="1" applyBorder="1" applyAlignment="1">
      <alignment horizontal="center"/>
    </xf>
    <xf numFmtId="165" fontId="12" fillId="2" borderId="7" xfId="13" applyNumberFormat="1" applyFont="1" applyFill="1" applyBorder="1" applyAlignment="1">
      <alignment horizontal="center" vertical="top"/>
    </xf>
    <xf numFmtId="0" fontId="5" fillId="2" borderId="3" xfId="12" applyFont="1" applyFill="1" applyBorder="1" applyAlignment="1">
      <alignment horizontal="center"/>
    </xf>
    <xf numFmtId="41" fontId="12" fillId="2" borderId="8" xfId="12" applyNumberFormat="1" applyFont="1" applyFill="1" applyBorder="1" applyAlignment="1">
      <alignment horizontal="center"/>
    </xf>
    <xf numFmtId="165" fontId="12" fillId="2" borderId="9" xfId="12" applyNumberFormat="1" applyFont="1" applyFill="1" applyBorder="1" applyAlignment="1">
      <alignment horizontal="center"/>
    </xf>
    <xf numFmtId="0" fontId="5" fillId="0" borderId="0" xfId="12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4" fontId="10" fillId="0" borderId="0" xfId="12" applyNumberFormat="1" applyFont="1" applyFill="1" applyBorder="1" applyAlignment="1">
      <alignment horizontal="center"/>
    </xf>
    <xf numFmtId="165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0" fontId="3" fillId="0" borderId="0" xfId="12" applyFont="1" applyFill="1" applyBorder="1" applyAlignment="1">
      <alignment horizontal="center"/>
    </xf>
    <xf numFmtId="164" fontId="3" fillId="0" borderId="0" xfId="12" applyNumberFormat="1" applyFont="1" applyFill="1" applyBorder="1" applyAlignment="1">
      <alignment horizontal="center"/>
    </xf>
    <xf numFmtId="41" fontId="3" fillId="0" borderId="0" xfId="12" applyNumberFormat="1" applyFont="1" applyFill="1" applyBorder="1" applyAlignment="1">
      <alignment horizontal="center"/>
    </xf>
    <xf numFmtId="165" fontId="3" fillId="0" borderId="0" xfId="12" applyNumberFormat="1" applyFont="1" applyFill="1" applyBorder="1" applyAlignment="1">
      <alignment horizontal="center"/>
    </xf>
    <xf numFmtId="0" fontId="3" fillId="0" borderId="0" xfId="13" applyFont="1" applyFill="1" applyBorder="1"/>
    <xf numFmtId="0" fontId="12" fillId="0" borderId="0" xfId="13" applyFont="1" applyFill="1" applyBorder="1" applyAlignment="1">
      <alignment horizontal="center" wrapText="1"/>
    </xf>
    <xf numFmtId="0" fontId="12" fillId="0" borderId="0" xfId="8" applyFont="1" applyFill="1" applyBorder="1" applyAlignment="1">
      <alignment horizontal="centerContinuous"/>
    </xf>
    <xf numFmtId="0" fontId="12" fillId="0" borderId="0" xfId="13" applyFont="1" applyFill="1" applyBorder="1"/>
    <xf numFmtId="0" fontId="12" fillId="2" borderId="1" xfId="13" applyFont="1" applyFill="1" applyBorder="1" applyAlignment="1">
      <alignment horizontal="center"/>
    </xf>
    <xf numFmtId="0" fontId="12" fillId="0" borderId="0" xfId="8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Continuous"/>
    </xf>
    <xf numFmtId="3" fontId="5" fillId="0" borderId="0" xfId="13" applyNumberFormat="1" applyFont="1" applyFill="1" applyBorder="1" applyAlignment="1">
      <alignment horizontal="center"/>
    </xf>
    <xf numFmtId="41" fontId="5" fillId="2" borderId="4" xfId="13" applyNumberFormat="1" applyFont="1" applyFill="1" applyBorder="1" applyAlignment="1">
      <alignment horizontal="center"/>
    </xf>
    <xf numFmtId="165" fontId="5" fillId="2" borderId="5" xfId="13" applyNumberFormat="1" applyFont="1" applyFill="1" applyBorder="1" applyAlignment="1">
      <alignment horizontal="center"/>
    </xf>
    <xf numFmtId="0" fontId="5" fillId="0" borderId="0" xfId="13" applyFont="1" applyFill="1" applyBorder="1"/>
    <xf numFmtId="0" fontId="12" fillId="2" borderId="2" xfId="13" applyFont="1" applyFill="1" applyBorder="1" applyAlignment="1">
      <alignment horizontal="center"/>
    </xf>
    <xf numFmtId="3" fontId="12" fillId="0" borderId="0" xfId="13" applyNumberFormat="1" applyFont="1" applyFill="1" applyBorder="1" applyAlignment="1">
      <alignment horizontal="center"/>
    </xf>
    <xf numFmtId="41" fontId="12" fillId="2" borderId="6" xfId="13" applyNumberFormat="1" applyFont="1" applyFill="1" applyBorder="1" applyAlignment="1">
      <alignment horizontal="center"/>
    </xf>
    <xf numFmtId="0" fontId="12" fillId="2" borderId="3" xfId="13" applyFont="1" applyFill="1" applyBorder="1" applyAlignment="1">
      <alignment horizontal="center"/>
    </xf>
    <xf numFmtId="41" fontId="12" fillId="2" borderId="8" xfId="13" applyNumberFormat="1" applyFont="1" applyFill="1" applyBorder="1" applyAlignment="1">
      <alignment horizontal="center"/>
    </xf>
    <xf numFmtId="165" fontId="5" fillId="2" borderId="9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Continuous"/>
    </xf>
    <xf numFmtId="41" fontId="5" fillId="0" borderId="0" xfId="13" applyNumberFormat="1" applyFont="1" applyFill="1" applyBorder="1" applyAlignment="1">
      <alignment horizontal="centerContinuous"/>
    </xf>
    <xf numFmtId="165" fontId="5" fillId="0" borderId="0" xfId="13" applyNumberFormat="1" applyFont="1" applyFill="1" applyBorder="1"/>
    <xf numFmtId="0" fontId="10" fillId="0" borderId="0" xfId="5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0" borderId="0" xfId="13" applyNumberFormat="1" applyFont="1" applyFill="1" applyBorder="1"/>
    <xf numFmtId="0" fontId="5" fillId="0" borderId="0" xfId="8" applyFont="1" applyFill="1" applyBorder="1"/>
    <xf numFmtId="0" fontId="3" fillId="0" borderId="0" xfId="8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165" fontId="3" fillId="0" borderId="0" xfId="8" applyNumberFormat="1" applyFont="1" applyFill="1" applyBorder="1" applyAlignment="1">
      <alignment horizontal="center"/>
    </xf>
    <xf numFmtId="0" fontId="12" fillId="2" borderId="1" xfId="8" applyFont="1" applyFill="1" applyBorder="1" applyAlignment="1">
      <alignment horizontal="right" wrapText="1"/>
    </xf>
    <xf numFmtId="0" fontId="12" fillId="0" borderId="0" xfId="8" applyFont="1" applyFill="1" applyBorder="1"/>
    <xf numFmtId="41" fontId="5" fillId="0" borderId="0" xfId="8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8" applyNumberFormat="1" applyFont="1" applyFill="1" applyBorder="1" applyAlignment="1">
      <alignment horizontal="center"/>
    </xf>
    <xf numFmtId="165" fontId="5" fillId="2" borderId="5" xfId="8" applyNumberFormat="1" applyFont="1" applyFill="1" applyBorder="1" applyAlignment="1">
      <alignment horizontal="center"/>
    </xf>
    <xf numFmtId="0" fontId="12" fillId="2" borderId="2" xfId="8" applyFont="1" applyFill="1" applyBorder="1" applyAlignment="1">
      <alignment horizontal="left"/>
    </xf>
    <xf numFmtId="0" fontId="12" fillId="0" borderId="0" xfId="8" applyFont="1" applyFill="1" applyBorder="1" applyAlignment="1">
      <alignment horizontal="right"/>
    </xf>
    <xf numFmtId="41" fontId="12" fillId="2" borderId="6" xfId="8" applyNumberFormat="1" applyFont="1" applyFill="1" applyBorder="1" applyAlignment="1">
      <alignment horizontal="center"/>
    </xf>
    <xf numFmtId="165" fontId="12" fillId="2" borderId="7" xfId="8" applyNumberFormat="1" applyFont="1" applyFill="1" applyBorder="1" applyAlignment="1">
      <alignment horizontal="center" vertical="top"/>
    </xf>
    <xf numFmtId="41" fontId="5" fillId="2" borderId="8" xfId="8" applyNumberFormat="1" applyFont="1" applyFill="1" applyBorder="1" applyAlignment="1">
      <alignment horizontal="center"/>
    </xf>
    <xf numFmtId="165" fontId="5" fillId="2" borderId="9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5" fillId="0" borderId="0" xfId="7" applyFont="1" applyFill="1" applyBorder="1"/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12" fillId="2" borderId="1" xfId="7" applyFont="1" applyFill="1" applyBorder="1" applyAlignment="1">
      <alignment horizontal="right"/>
    </xf>
    <xf numFmtId="0" fontId="12" fillId="0" borderId="0" xfId="7" applyFont="1" applyFill="1" applyBorder="1" applyAlignment="1">
      <alignment horizontal="centerContinuous"/>
    </xf>
    <xf numFmtId="0" fontId="12" fillId="0" borderId="0" xfId="7" applyFont="1" applyFill="1" applyBorder="1"/>
    <xf numFmtId="0" fontId="12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0" fontId="12" fillId="2" borderId="2" xfId="7" applyFont="1" applyFill="1" applyBorder="1" applyAlignment="1">
      <alignment horizontal="left"/>
    </xf>
    <xf numFmtId="0" fontId="12" fillId="0" borderId="0" xfId="7" applyFont="1" applyFill="1" applyBorder="1" applyAlignment="1">
      <alignment horizontal="left"/>
    </xf>
    <xf numFmtId="41" fontId="12" fillId="2" borderId="6" xfId="7" applyNumberFormat="1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/>
    </xf>
    <xf numFmtId="41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165" fontId="5" fillId="0" borderId="0" xfId="8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3" fontId="5" fillId="0" borderId="0" xfId="13" applyNumberFormat="1" applyFont="1" applyFill="1" applyBorder="1" applyAlignment="1">
      <alignment horizontal="center" vertical="center"/>
    </xf>
    <xf numFmtId="165" fontId="5" fillId="0" borderId="0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164" fontId="5" fillId="0" borderId="0" xfId="12" applyNumberFormat="1" applyFont="1" applyFill="1" applyBorder="1" applyAlignment="1">
      <alignment horizontal="center" vertical="center"/>
    </xf>
    <xf numFmtId="41" fontId="5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165" fontId="5" fillId="0" borderId="0" xfId="10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indent="2"/>
    </xf>
    <xf numFmtId="0" fontId="5" fillId="0" borderId="1" xfId="3" applyFont="1" applyFill="1" applyBorder="1" applyAlignment="1" applyProtection="1">
      <alignment horizontal="left" vertical="center" wrapText="1" indent="1"/>
    </xf>
    <xf numFmtId="0" fontId="5" fillId="0" borderId="2" xfId="3" applyFont="1" applyFill="1" applyBorder="1" applyAlignment="1" applyProtection="1">
      <alignment horizontal="left" vertical="center" indent="1"/>
    </xf>
    <xf numFmtId="0" fontId="5" fillId="0" borderId="2" xfId="3" applyFont="1" applyFill="1" applyBorder="1" applyAlignment="1" applyProtection="1">
      <alignment horizontal="left" vertical="center" wrapText="1" indent="1"/>
    </xf>
    <xf numFmtId="0" fontId="5" fillId="0" borderId="3" xfId="3" applyFont="1" applyFill="1" applyBorder="1" applyAlignment="1" applyProtection="1">
      <alignment horizontal="left" vertical="center" indent="1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41" fontId="12" fillId="2" borderId="4" xfId="4" applyNumberFormat="1" applyFont="1" applyFill="1" applyBorder="1" applyAlignment="1">
      <alignment horizontal="center" wrapText="1"/>
    </xf>
    <xf numFmtId="41" fontId="12" fillId="2" borderId="5" xfId="4" applyNumberFormat="1" applyFont="1" applyFill="1" applyBorder="1" applyAlignment="1">
      <alignment horizontal="center" wrapText="1"/>
    </xf>
    <xf numFmtId="0" fontId="12" fillId="2" borderId="2" xfId="5" applyFont="1" applyFill="1" applyBorder="1" applyAlignment="1">
      <alignment horizontal="left" wrapText="1"/>
    </xf>
    <xf numFmtId="0" fontId="12" fillId="2" borderId="3" xfId="5" applyFont="1" applyFill="1" applyBorder="1" applyAlignment="1">
      <alignment horizontal="left" wrapText="1"/>
    </xf>
    <xf numFmtId="166" fontId="2" fillId="0" borderId="0" xfId="5" applyNumberFormat="1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 wrapText="1"/>
    </xf>
    <xf numFmtId="0" fontId="12" fillId="2" borderId="5" xfId="4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left" wrapText="1"/>
    </xf>
    <xf numFmtId="0" fontId="12" fillId="2" borderId="3" xfId="4" applyFont="1" applyFill="1" applyBorder="1" applyAlignment="1">
      <alignment horizontal="left" wrapText="1"/>
    </xf>
    <xf numFmtId="166" fontId="2" fillId="0" borderId="0" xfId="4" applyNumberFormat="1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43" fontId="12" fillId="2" borderId="4" xfId="1" applyFont="1" applyFill="1" applyBorder="1" applyAlignment="1">
      <alignment horizontal="center" wrapText="1"/>
    </xf>
    <xf numFmtId="43" fontId="12" fillId="2" borderId="5" xfId="1" applyFont="1" applyFill="1" applyBorder="1" applyAlignment="1">
      <alignment horizontal="center" wrapText="1"/>
    </xf>
    <xf numFmtId="0" fontId="12" fillId="2" borderId="2" xfId="10" applyFont="1" applyFill="1" applyBorder="1" applyAlignment="1">
      <alignment horizontal="left"/>
    </xf>
    <xf numFmtId="0" fontId="12" fillId="2" borderId="3" xfId="10" applyFont="1" applyFill="1" applyBorder="1" applyAlignment="1">
      <alignment horizontal="left"/>
    </xf>
    <xf numFmtId="166" fontId="2" fillId="0" borderId="0" xfId="10" applyNumberFormat="1" applyFont="1" applyFill="1" applyBorder="1" applyAlignment="1">
      <alignment horizontal="center"/>
    </xf>
    <xf numFmtId="166" fontId="2" fillId="0" borderId="0" xfId="11" applyNumberFormat="1" applyFont="1" applyFill="1" applyBorder="1" applyAlignment="1">
      <alignment horizontal="center"/>
    </xf>
    <xf numFmtId="0" fontId="12" fillId="2" borderId="2" xfId="12" applyFont="1" applyFill="1" applyBorder="1" applyAlignment="1">
      <alignment horizontal="left"/>
    </xf>
    <xf numFmtId="0" fontId="12" fillId="2" borderId="3" xfId="12" applyFont="1" applyFill="1" applyBorder="1" applyAlignment="1">
      <alignment horizontal="left"/>
    </xf>
    <xf numFmtId="166" fontId="2" fillId="0" borderId="0" xfId="12" applyNumberFormat="1" applyFont="1" applyFill="1" applyBorder="1" applyAlignment="1">
      <alignment horizontal="center"/>
    </xf>
    <xf numFmtId="41" fontId="12" fillId="0" borderId="0" xfId="4" applyNumberFormat="1" applyFont="1" applyFill="1" applyBorder="1" applyAlignment="1">
      <alignment horizontal="center" wrapText="1"/>
    </xf>
    <xf numFmtId="0" fontId="12" fillId="2" borderId="2" xfId="13" applyFont="1" applyFill="1" applyBorder="1" applyAlignment="1">
      <alignment horizontal="center" wrapText="1"/>
    </xf>
    <xf numFmtId="0" fontId="12" fillId="2" borderId="3" xfId="13" applyFont="1" applyFill="1" applyBorder="1" applyAlignment="1">
      <alignment horizontal="center" wrapText="1"/>
    </xf>
    <xf numFmtId="166" fontId="2" fillId="0" borderId="0" xfId="13" applyNumberFormat="1" applyFont="1" applyFill="1" applyBorder="1" applyAlignment="1">
      <alignment horizontal="center"/>
    </xf>
    <xf numFmtId="0" fontId="12" fillId="2" borderId="2" xfId="8" applyFont="1" applyFill="1" applyBorder="1" applyAlignment="1">
      <alignment horizontal="left" wrapText="1"/>
    </xf>
    <xf numFmtId="0" fontId="12" fillId="2" borderId="3" xfId="8" applyFont="1" applyFill="1" applyBorder="1" applyAlignment="1">
      <alignment horizontal="left" wrapText="1"/>
    </xf>
    <xf numFmtId="166" fontId="2" fillId="0" borderId="0" xfId="8" applyNumberFormat="1" applyFont="1" applyFill="1" applyBorder="1" applyAlignment="1">
      <alignment horizontal="center"/>
    </xf>
    <xf numFmtId="0" fontId="12" fillId="2" borderId="2" xfId="7" applyFont="1" applyFill="1" applyBorder="1" applyAlignment="1">
      <alignment horizontal="left"/>
    </xf>
    <xf numFmtId="0" fontId="12" fillId="2" borderId="3" xfId="7" applyFont="1" applyFill="1" applyBorder="1" applyAlignment="1">
      <alignment horizontal="left"/>
    </xf>
    <xf numFmtId="166" fontId="2" fillId="0" borderId="0" xfId="7" applyNumberFormat="1" applyFont="1" applyFill="1" applyBorder="1" applyAlignment="1">
      <alignment horizontal="center"/>
    </xf>
  </cellXfs>
  <cellStyles count="14">
    <cellStyle name="Comma" xfId="1" builtinId="3"/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8" sqref="C18"/>
    </sheetView>
  </sheetViews>
  <sheetFormatPr defaultRowHeight="15" x14ac:dyDescent="0.3"/>
  <cols>
    <col min="1" max="1" width="22" style="10" customWidth="1"/>
    <col min="2" max="2" width="1.42578125" style="10" customWidth="1"/>
    <col min="3" max="3" width="118.7109375" style="4" customWidth="1"/>
    <col min="4" max="256" width="9.140625" style="2"/>
    <col min="257" max="257" width="22" style="2" customWidth="1"/>
    <col min="258" max="258" width="1.42578125" style="2" customWidth="1"/>
    <col min="259" max="259" width="116.28515625" style="2" customWidth="1"/>
    <col min="260" max="512" width="9.140625" style="2"/>
    <col min="513" max="513" width="22" style="2" customWidth="1"/>
    <col min="514" max="514" width="1.42578125" style="2" customWidth="1"/>
    <col min="515" max="515" width="116.28515625" style="2" customWidth="1"/>
    <col min="516" max="768" width="9.140625" style="2"/>
    <col min="769" max="769" width="22" style="2" customWidth="1"/>
    <col min="770" max="770" width="1.42578125" style="2" customWidth="1"/>
    <col min="771" max="771" width="116.28515625" style="2" customWidth="1"/>
    <col min="772" max="1024" width="9.140625" style="2"/>
    <col min="1025" max="1025" width="22" style="2" customWidth="1"/>
    <col min="1026" max="1026" width="1.42578125" style="2" customWidth="1"/>
    <col min="1027" max="1027" width="116.28515625" style="2" customWidth="1"/>
    <col min="1028" max="1280" width="9.140625" style="2"/>
    <col min="1281" max="1281" width="22" style="2" customWidth="1"/>
    <col min="1282" max="1282" width="1.42578125" style="2" customWidth="1"/>
    <col min="1283" max="1283" width="116.28515625" style="2" customWidth="1"/>
    <col min="1284" max="1536" width="9.140625" style="2"/>
    <col min="1537" max="1537" width="22" style="2" customWidth="1"/>
    <col min="1538" max="1538" width="1.42578125" style="2" customWidth="1"/>
    <col min="1539" max="1539" width="116.28515625" style="2" customWidth="1"/>
    <col min="1540" max="1792" width="9.140625" style="2"/>
    <col min="1793" max="1793" width="22" style="2" customWidth="1"/>
    <col min="1794" max="1794" width="1.42578125" style="2" customWidth="1"/>
    <col min="1795" max="1795" width="116.28515625" style="2" customWidth="1"/>
    <col min="1796" max="2048" width="9.140625" style="2"/>
    <col min="2049" max="2049" width="22" style="2" customWidth="1"/>
    <col min="2050" max="2050" width="1.42578125" style="2" customWidth="1"/>
    <col min="2051" max="2051" width="116.28515625" style="2" customWidth="1"/>
    <col min="2052" max="2304" width="9.140625" style="2"/>
    <col min="2305" max="2305" width="22" style="2" customWidth="1"/>
    <col min="2306" max="2306" width="1.42578125" style="2" customWidth="1"/>
    <col min="2307" max="2307" width="116.28515625" style="2" customWidth="1"/>
    <col min="2308" max="2560" width="9.140625" style="2"/>
    <col min="2561" max="2561" width="22" style="2" customWidth="1"/>
    <col min="2562" max="2562" width="1.42578125" style="2" customWidth="1"/>
    <col min="2563" max="2563" width="116.28515625" style="2" customWidth="1"/>
    <col min="2564" max="2816" width="9.140625" style="2"/>
    <col min="2817" max="2817" width="22" style="2" customWidth="1"/>
    <col min="2818" max="2818" width="1.42578125" style="2" customWidth="1"/>
    <col min="2819" max="2819" width="116.28515625" style="2" customWidth="1"/>
    <col min="2820" max="3072" width="9.140625" style="2"/>
    <col min="3073" max="3073" width="22" style="2" customWidth="1"/>
    <col min="3074" max="3074" width="1.42578125" style="2" customWidth="1"/>
    <col min="3075" max="3075" width="116.28515625" style="2" customWidth="1"/>
    <col min="3076" max="3328" width="9.140625" style="2"/>
    <col min="3329" max="3329" width="22" style="2" customWidth="1"/>
    <col min="3330" max="3330" width="1.42578125" style="2" customWidth="1"/>
    <col min="3331" max="3331" width="116.28515625" style="2" customWidth="1"/>
    <col min="3332" max="3584" width="9.140625" style="2"/>
    <col min="3585" max="3585" width="22" style="2" customWidth="1"/>
    <col min="3586" max="3586" width="1.42578125" style="2" customWidth="1"/>
    <col min="3587" max="3587" width="116.28515625" style="2" customWidth="1"/>
    <col min="3588" max="3840" width="9.140625" style="2"/>
    <col min="3841" max="3841" width="22" style="2" customWidth="1"/>
    <col min="3842" max="3842" width="1.42578125" style="2" customWidth="1"/>
    <col min="3843" max="3843" width="116.28515625" style="2" customWidth="1"/>
    <col min="3844" max="4096" width="9.140625" style="2"/>
    <col min="4097" max="4097" width="22" style="2" customWidth="1"/>
    <col min="4098" max="4098" width="1.42578125" style="2" customWidth="1"/>
    <col min="4099" max="4099" width="116.28515625" style="2" customWidth="1"/>
    <col min="4100" max="4352" width="9.140625" style="2"/>
    <col min="4353" max="4353" width="22" style="2" customWidth="1"/>
    <col min="4354" max="4354" width="1.42578125" style="2" customWidth="1"/>
    <col min="4355" max="4355" width="116.28515625" style="2" customWidth="1"/>
    <col min="4356" max="4608" width="9.140625" style="2"/>
    <col min="4609" max="4609" width="22" style="2" customWidth="1"/>
    <col min="4610" max="4610" width="1.42578125" style="2" customWidth="1"/>
    <col min="4611" max="4611" width="116.28515625" style="2" customWidth="1"/>
    <col min="4612" max="4864" width="9.140625" style="2"/>
    <col min="4865" max="4865" width="22" style="2" customWidth="1"/>
    <col min="4866" max="4866" width="1.42578125" style="2" customWidth="1"/>
    <col min="4867" max="4867" width="116.28515625" style="2" customWidth="1"/>
    <col min="4868" max="5120" width="9.140625" style="2"/>
    <col min="5121" max="5121" width="22" style="2" customWidth="1"/>
    <col min="5122" max="5122" width="1.42578125" style="2" customWidth="1"/>
    <col min="5123" max="5123" width="116.28515625" style="2" customWidth="1"/>
    <col min="5124" max="5376" width="9.140625" style="2"/>
    <col min="5377" max="5377" width="22" style="2" customWidth="1"/>
    <col min="5378" max="5378" width="1.42578125" style="2" customWidth="1"/>
    <col min="5379" max="5379" width="116.28515625" style="2" customWidth="1"/>
    <col min="5380" max="5632" width="9.140625" style="2"/>
    <col min="5633" max="5633" width="22" style="2" customWidth="1"/>
    <col min="5634" max="5634" width="1.42578125" style="2" customWidth="1"/>
    <col min="5635" max="5635" width="116.28515625" style="2" customWidth="1"/>
    <col min="5636" max="5888" width="9.140625" style="2"/>
    <col min="5889" max="5889" width="22" style="2" customWidth="1"/>
    <col min="5890" max="5890" width="1.42578125" style="2" customWidth="1"/>
    <col min="5891" max="5891" width="116.28515625" style="2" customWidth="1"/>
    <col min="5892" max="6144" width="9.140625" style="2"/>
    <col min="6145" max="6145" width="22" style="2" customWidth="1"/>
    <col min="6146" max="6146" width="1.42578125" style="2" customWidth="1"/>
    <col min="6147" max="6147" width="116.28515625" style="2" customWidth="1"/>
    <col min="6148" max="6400" width="9.140625" style="2"/>
    <col min="6401" max="6401" width="22" style="2" customWidth="1"/>
    <col min="6402" max="6402" width="1.42578125" style="2" customWidth="1"/>
    <col min="6403" max="6403" width="116.28515625" style="2" customWidth="1"/>
    <col min="6404" max="6656" width="9.140625" style="2"/>
    <col min="6657" max="6657" width="22" style="2" customWidth="1"/>
    <col min="6658" max="6658" width="1.42578125" style="2" customWidth="1"/>
    <col min="6659" max="6659" width="116.28515625" style="2" customWidth="1"/>
    <col min="6660" max="6912" width="9.140625" style="2"/>
    <col min="6913" max="6913" width="22" style="2" customWidth="1"/>
    <col min="6914" max="6914" width="1.42578125" style="2" customWidth="1"/>
    <col min="6915" max="6915" width="116.28515625" style="2" customWidth="1"/>
    <col min="6916" max="7168" width="9.140625" style="2"/>
    <col min="7169" max="7169" width="22" style="2" customWidth="1"/>
    <col min="7170" max="7170" width="1.42578125" style="2" customWidth="1"/>
    <col min="7171" max="7171" width="116.28515625" style="2" customWidth="1"/>
    <col min="7172" max="7424" width="9.140625" style="2"/>
    <col min="7425" max="7425" width="22" style="2" customWidth="1"/>
    <col min="7426" max="7426" width="1.42578125" style="2" customWidth="1"/>
    <col min="7427" max="7427" width="116.28515625" style="2" customWidth="1"/>
    <col min="7428" max="7680" width="9.140625" style="2"/>
    <col min="7681" max="7681" width="22" style="2" customWidth="1"/>
    <col min="7682" max="7682" width="1.42578125" style="2" customWidth="1"/>
    <col min="7683" max="7683" width="116.28515625" style="2" customWidth="1"/>
    <col min="7684" max="7936" width="9.140625" style="2"/>
    <col min="7937" max="7937" width="22" style="2" customWidth="1"/>
    <col min="7938" max="7938" width="1.42578125" style="2" customWidth="1"/>
    <col min="7939" max="7939" width="116.28515625" style="2" customWidth="1"/>
    <col min="7940" max="8192" width="9.140625" style="2"/>
    <col min="8193" max="8193" width="22" style="2" customWidth="1"/>
    <col min="8194" max="8194" width="1.42578125" style="2" customWidth="1"/>
    <col min="8195" max="8195" width="116.28515625" style="2" customWidth="1"/>
    <col min="8196" max="8448" width="9.140625" style="2"/>
    <col min="8449" max="8449" width="22" style="2" customWidth="1"/>
    <col min="8450" max="8450" width="1.42578125" style="2" customWidth="1"/>
    <col min="8451" max="8451" width="116.28515625" style="2" customWidth="1"/>
    <col min="8452" max="8704" width="9.140625" style="2"/>
    <col min="8705" max="8705" width="22" style="2" customWidth="1"/>
    <col min="8706" max="8706" width="1.42578125" style="2" customWidth="1"/>
    <col min="8707" max="8707" width="116.28515625" style="2" customWidth="1"/>
    <col min="8708" max="8960" width="9.140625" style="2"/>
    <col min="8961" max="8961" width="22" style="2" customWidth="1"/>
    <col min="8962" max="8962" width="1.42578125" style="2" customWidth="1"/>
    <col min="8963" max="8963" width="116.28515625" style="2" customWidth="1"/>
    <col min="8964" max="9216" width="9.140625" style="2"/>
    <col min="9217" max="9217" width="22" style="2" customWidth="1"/>
    <col min="9218" max="9218" width="1.42578125" style="2" customWidth="1"/>
    <col min="9219" max="9219" width="116.28515625" style="2" customWidth="1"/>
    <col min="9220" max="9472" width="9.140625" style="2"/>
    <col min="9473" max="9473" width="22" style="2" customWidth="1"/>
    <col min="9474" max="9474" width="1.42578125" style="2" customWidth="1"/>
    <col min="9475" max="9475" width="116.28515625" style="2" customWidth="1"/>
    <col min="9476" max="9728" width="9.140625" style="2"/>
    <col min="9729" max="9729" width="22" style="2" customWidth="1"/>
    <col min="9730" max="9730" width="1.42578125" style="2" customWidth="1"/>
    <col min="9731" max="9731" width="116.28515625" style="2" customWidth="1"/>
    <col min="9732" max="9984" width="9.140625" style="2"/>
    <col min="9985" max="9985" width="22" style="2" customWidth="1"/>
    <col min="9986" max="9986" width="1.42578125" style="2" customWidth="1"/>
    <col min="9987" max="9987" width="116.28515625" style="2" customWidth="1"/>
    <col min="9988" max="10240" width="9.140625" style="2"/>
    <col min="10241" max="10241" width="22" style="2" customWidth="1"/>
    <col min="10242" max="10242" width="1.42578125" style="2" customWidth="1"/>
    <col min="10243" max="10243" width="116.28515625" style="2" customWidth="1"/>
    <col min="10244" max="10496" width="9.140625" style="2"/>
    <col min="10497" max="10497" width="22" style="2" customWidth="1"/>
    <col min="10498" max="10498" width="1.42578125" style="2" customWidth="1"/>
    <col min="10499" max="10499" width="116.28515625" style="2" customWidth="1"/>
    <col min="10500" max="10752" width="9.140625" style="2"/>
    <col min="10753" max="10753" width="22" style="2" customWidth="1"/>
    <col min="10754" max="10754" width="1.42578125" style="2" customWidth="1"/>
    <col min="10755" max="10755" width="116.28515625" style="2" customWidth="1"/>
    <col min="10756" max="11008" width="9.140625" style="2"/>
    <col min="11009" max="11009" width="22" style="2" customWidth="1"/>
    <col min="11010" max="11010" width="1.42578125" style="2" customWidth="1"/>
    <col min="11011" max="11011" width="116.28515625" style="2" customWidth="1"/>
    <col min="11012" max="11264" width="9.140625" style="2"/>
    <col min="11265" max="11265" width="22" style="2" customWidth="1"/>
    <col min="11266" max="11266" width="1.42578125" style="2" customWidth="1"/>
    <col min="11267" max="11267" width="116.28515625" style="2" customWidth="1"/>
    <col min="11268" max="11520" width="9.140625" style="2"/>
    <col min="11521" max="11521" width="22" style="2" customWidth="1"/>
    <col min="11522" max="11522" width="1.42578125" style="2" customWidth="1"/>
    <col min="11523" max="11523" width="116.28515625" style="2" customWidth="1"/>
    <col min="11524" max="11776" width="9.140625" style="2"/>
    <col min="11777" max="11777" width="22" style="2" customWidth="1"/>
    <col min="11778" max="11778" width="1.42578125" style="2" customWidth="1"/>
    <col min="11779" max="11779" width="116.28515625" style="2" customWidth="1"/>
    <col min="11780" max="12032" width="9.140625" style="2"/>
    <col min="12033" max="12033" width="22" style="2" customWidth="1"/>
    <col min="12034" max="12034" width="1.42578125" style="2" customWidth="1"/>
    <col min="12035" max="12035" width="116.28515625" style="2" customWidth="1"/>
    <col min="12036" max="12288" width="9.140625" style="2"/>
    <col min="12289" max="12289" width="22" style="2" customWidth="1"/>
    <col min="12290" max="12290" width="1.42578125" style="2" customWidth="1"/>
    <col min="12291" max="12291" width="116.28515625" style="2" customWidth="1"/>
    <col min="12292" max="12544" width="9.140625" style="2"/>
    <col min="12545" max="12545" width="22" style="2" customWidth="1"/>
    <col min="12546" max="12546" width="1.42578125" style="2" customWidth="1"/>
    <col min="12547" max="12547" width="116.28515625" style="2" customWidth="1"/>
    <col min="12548" max="12800" width="9.140625" style="2"/>
    <col min="12801" max="12801" width="22" style="2" customWidth="1"/>
    <col min="12802" max="12802" width="1.42578125" style="2" customWidth="1"/>
    <col min="12803" max="12803" width="116.28515625" style="2" customWidth="1"/>
    <col min="12804" max="13056" width="9.140625" style="2"/>
    <col min="13057" max="13057" width="22" style="2" customWidth="1"/>
    <col min="13058" max="13058" width="1.42578125" style="2" customWidth="1"/>
    <col min="13059" max="13059" width="116.28515625" style="2" customWidth="1"/>
    <col min="13060" max="13312" width="9.140625" style="2"/>
    <col min="13313" max="13313" width="22" style="2" customWidth="1"/>
    <col min="13314" max="13314" width="1.42578125" style="2" customWidth="1"/>
    <col min="13315" max="13315" width="116.28515625" style="2" customWidth="1"/>
    <col min="13316" max="13568" width="9.140625" style="2"/>
    <col min="13569" max="13569" width="22" style="2" customWidth="1"/>
    <col min="13570" max="13570" width="1.42578125" style="2" customWidth="1"/>
    <col min="13571" max="13571" width="116.28515625" style="2" customWidth="1"/>
    <col min="13572" max="13824" width="9.140625" style="2"/>
    <col min="13825" max="13825" width="22" style="2" customWidth="1"/>
    <col min="13826" max="13826" width="1.42578125" style="2" customWidth="1"/>
    <col min="13827" max="13827" width="116.28515625" style="2" customWidth="1"/>
    <col min="13828" max="14080" width="9.140625" style="2"/>
    <col min="14081" max="14081" width="22" style="2" customWidth="1"/>
    <col min="14082" max="14082" width="1.42578125" style="2" customWidth="1"/>
    <col min="14083" max="14083" width="116.28515625" style="2" customWidth="1"/>
    <col min="14084" max="14336" width="9.140625" style="2"/>
    <col min="14337" max="14337" width="22" style="2" customWidth="1"/>
    <col min="14338" max="14338" width="1.42578125" style="2" customWidth="1"/>
    <col min="14339" max="14339" width="116.28515625" style="2" customWidth="1"/>
    <col min="14340" max="14592" width="9.140625" style="2"/>
    <col min="14593" max="14593" width="22" style="2" customWidth="1"/>
    <col min="14594" max="14594" width="1.42578125" style="2" customWidth="1"/>
    <col min="14595" max="14595" width="116.28515625" style="2" customWidth="1"/>
    <col min="14596" max="14848" width="9.140625" style="2"/>
    <col min="14849" max="14849" width="22" style="2" customWidth="1"/>
    <col min="14850" max="14850" width="1.42578125" style="2" customWidth="1"/>
    <col min="14851" max="14851" width="116.28515625" style="2" customWidth="1"/>
    <col min="14852" max="15104" width="9.140625" style="2"/>
    <col min="15105" max="15105" width="22" style="2" customWidth="1"/>
    <col min="15106" max="15106" width="1.42578125" style="2" customWidth="1"/>
    <col min="15107" max="15107" width="116.28515625" style="2" customWidth="1"/>
    <col min="15108" max="15360" width="9.140625" style="2"/>
    <col min="15361" max="15361" width="22" style="2" customWidth="1"/>
    <col min="15362" max="15362" width="1.42578125" style="2" customWidth="1"/>
    <col min="15363" max="15363" width="116.28515625" style="2" customWidth="1"/>
    <col min="15364" max="15616" width="9.140625" style="2"/>
    <col min="15617" max="15617" width="22" style="2" customWidth="1"/>
    <col min="15618" max="15618" width="1.42578125" style="2" customWidth="1"/>
    <col min="15619" max="15619" width="116.28515625" style="2" customWidth="1"/>
    <col min="15620" max="15872" width="9.140625" style="2"/>
    <col min="15873" max="15873" width="22" style="2" customWidth="1"/>
    <col min="15874" max="15874" width="1.42578125" style="2" customWidth="1"/>
    <col min="15875" max="15875" width="116.28515625" style="2" customWidth="1"/>
    <col min="15876" max="16128" width="9.140625" style="2"/>
    <col min="16129" max="16129" width="22" style="2" customWidth="1"/>
    <col min="16130" max="16130" width="1.42578125" style="2" customWidth="1"/>
    <col min="16131" max="16131" width="116.28515625" style="2" customWidth="1"/>
    <col min="16132" max="16384" width="9.140625" style="2"/>
  </cols>
  <sheetData>
    <row r="1" spans="1:3" s="1" customFormat="1" ht="18" x14ac:dyDescent="0.35">
      <c r="A1" s="262" t="s">
        <v>0</v>
      </c>
      <c r="B1" s="262"/>
      <c r="C1" s="262"/>
    </row>
    <row r="2" spans="1:3" ht="18" x14ac:dyDescent="0.35">
      <c r="A2" s="261" t="s">
        <v>198</v>
      </c>
      <c r="B2" s="261"/>
      <c r="C2" s="261"/>
    </row>
    <row r="3" spans="1:3" ht="18" x14ac:dyDescent="0.35">
      <c r="A3" s="261" t="s">
        <v>199</v>
      </c>
      <c r="B3" s="261"/>
      <c r="C3" s="261"/>
    </row>
    <row r="4" spans="1:3" ht="21" x14ac:dyDescent="0.35">
      <c r="A4" s="3"/>
      <c r="B4" s="3"/>
    </row>
    <row r="5" spans="1:3" s="7" customFormat="1" ht="16.5" x14ac:dyDescent="0.3">
      <c r="A5" s="5" t="s">
        <v>1</v>
      </c>
      <c r="B5" s="6"/>
      <c r="C5" s="6" t="s">
        <v>2</v>
      </c>
    </row>
    <row r="6" spans="1:3" s="15" customFormat="1" ht="38.25" customHeight="1" x14ac:dyDescent="0.3">
      <c r="A6" s="13" t="s">
        <v>3</v>
      </c>
      <c r="B6" s="14"/>
      <c r="C6" s="257" t="s">
        <v>4</v>
      </c>
    </row>
    <row r="7" spans="1:3" s="15" customFormat="1" ht="38.25" customHeight="1" x14ac:dyDescent="0.3">
      <c r="A7" s="16" t="s">
        <v>5</v>
      </c>
      <c r="B7" s="14"/>
      <c r="C7" s="258" t="s">
        <v>6</v>
      </c>
    </row>
    <row r="8" spans="1:3" s="15" customFormat="1" ht="38.25" customHeight="1" x14ac:dyDescent="0.3">
      <c r="A8" s="16" t="s">
        <v>7</v>
      </c>
      <c r="B8" s="14"/>
      <c r="C8" s="259" t="s">
        <v>8</v>
      </c>
    </row>
    <row r="9" spans="1:3" s="15" customFormat="1" ht="38.25" customHeight="1" x14ac:dyDescent="0.3">
      <c r="A9" s="16" t="s">
        <v>9</v>
      </c>
      <c r="B9" s="14"/>
      <c r="C9" s="258" t="s">
        <v>10</v>
      </c>
    </row>
    <row r="10" spans="1:3" s="15" customFormat="1" ht="38.25" customHeight="1" x14ac:dyDescent="0.3">
      <c r="A10" s="16" t="s">
        <v>11</v>
      </c>
      <c r="B10" s="14"/>
      <c r="C10" s="258" t="s">
        <v>12</v>
      </c>
    </row>
    <row r="11" spans="1:3" s="15" customFormat="1" ht="38.25" customHeight="1" x14ac:dyDescent="0.3">
      <c r="A11" s="16" t="s">
        <v>13</v>
      </c>
      <c r="B11" s="14"/>
      <c r="C11" s="258" t="s">
        <v>14</v>
      </c>
    </row>
    <row r="12" spans="1:3" s="15" customFormat="1" ht="38.25" customHeight="1" x14ac:dyDescent="0.3">
      <c r="A12" s="16" t="s">
        <v>15</v>
      </c>
      <c r="B12" s="14"/>
      <c r="C12" s="258" t="s">
        <v>16</v>
      </c>
    </row>
    <row r="13" spans="1:3" s="15" customFormat="1" ht="38.25" customHeight="1" x14ac:dyDescent="0.3">
      <c r="A13" s="16" t="s">
        <v>17</v>
      </c>
      <c r="B13" s="14"/>
      <c r="C13" s="258" t="s">
        <v>18</v>
      </c>
    </row>
    <row r="14" spans="1:3" s="15" customFormat="1" ht="38.25" customHeight="1" x14ac:dyDescent="0.3">
      <c r="A14" s="17" t="s">
        <v>19</v>
      </c>
      <c r="B14" s="14"/>
      <c r="C14" s="260" t="s">
        <v>20</v>
      </c>
    </row>
    <row r="15" spans="1:3" x14ac:dyDescent="0.3">
      <c r="A15" s="4"/>
      <c r="C15" s="10"/>
    </row>
    <row r="16" spans="1:3" ht="15.75" x14ac:dyDescent="0.35">
      <c r="A16" s="11" t="s">
        <v>201</v>
      </c>
      <c r="B16" s="12"/>
    </row>
  </sheetData>
  <mergeCells count="3">
    <mergeCell ref="A3:C3"/>
    <mergeCell ref="A2:C2"/>
    <mergeCell ref="A1:C1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A25" sqref="A25"/>
    </sheetView>
  </sheetViews>
  <sheetFormatPr defaultRowHeight="18" x14ac:dyDescent="0.35"/>
  <cols>
    <col min="1" max="1" width="49.42578125" style="211" customWidth="1"/>
    <col min="2" max="2" width="1.5703125" style="211" customWidth="1"/>
    <col min="3" max="3" width="30" style="212" customWidth="1"/>
    <col min="4" max="4" width="30" style="194" customWidth="1"/>
    <col min="5" max="256" width="9.140625" style="210"/>
    <col min="257" max="257" width="39.7109375" style="210" customWidth="1"/>
    <col min="258" max="258" width="1.5703125" style="210" customWidth="1"/>
    <col min="259" max="260" width="30" style="210" customWidth="1"/>
    <col min="261" max="512" width="9.140625" style="210"/>
    <col min="513" max="513" width="39.7109375" style="210" customWidth="1"/>
    <col min="514" max="514" width="1.5703125" style="210" customWidth="1"/>
    <col min="515" max="516" width="30" style="210" customWidth="1"/>
    <col min="517" max="768" width="9.140625" style="210"/>
    <col min="769" max="769" width="39.7109375" style="210" customWidth="1"/>
    <col min="770" max="770" width="1.5703125" style="210" customWidth="1"/>
    <col min="771" max="772" width="30" style="210" customWidth="1"/>
    <col min="773" max="1024" width="9.140625" style="210"/>
    <col min="1025" max="1025" width="39.7109375" style="210" customWidth="1"/>
    <col min="1026" max="1026" width="1.5703125" style="210" customWidth="1"/>
    <col min="1027" max="1028" width="30" style="210" customWidth="1"/>
    <col min="1029" max="1280" width="9.140625" style="210"/>
    <col min="1281" max="1281" width="39.7109375" style="210" customWidth="1"/>
    <col min="1282" max="1282" width="1.5703125" style="210" customWidth="1"/>
    <col min="1283" max="1284" width="30" style="210" customWidth="1"/>
    <col min="1285" max="1536" width="9.140625" style="210"/>
    <col min="1537" max="1537" width="39.7109375" style="210" customWidth="1"/>
    <col min="1538" max="1538" width="1.5703125" style="210" customWidth="1"/>
    <col min="1539" max="1540" width="30" style="210" customWidth="1"/>
    <col min="1541" max="1792" width="9.140625" style="210"/>
    <col min="1793" max="1793" width="39.7109375" style="210" customWidth="1"/>
    <col min="1794" max="1794" width="1.5703125" style="210" customWidth="1"/>
    <col min="1795" max="1796" width="30" style="210" customWidth="1"/>
    <col min="1797" max="2048" width="9.140625" style="210"/>
    <col min="2049" max="2049" width="39.7109375" style="210" customWidth="1"/>
    <col min="2050" max="2050" width="1.5703125" style="210" customWidth="1"/>
    <col min="2051" max="2052" width="30" style="210" customWidth="1"/>
    <col min="2053" max="2304" width="9.140625" style="210"/>
    <col min="2305" max="2305" width="39.7109375" style="210" customWidth="1"/>
    <col min="2306" max="2306" width="1.5703125" style="210" customWidth="1"/>
    <col min="2307" max="2308" width="30" style="210" customWidth="1"/>
    <col min="2309" max="2560" width="9.140625" style="210"/>
    <col min="2561" max="2561" width="39.7109375" style="210" customWidth="1"/>
    <col min="2562" max="2562" width="1.5703125" style="210" customWidth="1"/>
    <col min="2563" max="2564" width="30" style="210" customWidth="1"/>
    <col min="2565" max="2816" width="9.140625" style="210"/>
    <col min="2817" max="2817" width="39.7109375" style="210" customWidth="1"/>
    <col min="2818" max="2818" width="1.5703125" style="210" customWidth="1"/>
    <col min="2819" max="2820" width="30" style="210" customWidth="1"/>
    <col min="2821" max="3072" width="9.140625" style="210"/>
    <col min="3073" max="3073" width="39.7109375" style="210" customWidth="1"/>
    <col min="3074" max="3074" width="1.5703125" style="210" customWidth="1"/>
    <col min="3075" max="3076" width="30" style="210" customWidth="1"/>
    <col min="3077" max="3328" width="9.140625" style="210"/>
    <col min="3329" max="3329" width="39.7109375" style="210" customWidth="1"/>
    <col min="3330" max="3330" width="1.5703125" style="210" customWidth="1"/>
    <col min="3331" max="3332" width="30" style="210" customWidth="1"/>
    <col min="3333" max="3584" width="9.140625" style="210"/>
    <col min="3585" max="3585" width="39.7109375" style="210" customWidth="1"/>
    <col min="3586" max="3586" width="1.5703125" style="210" customWidth="1"/>
    <col min="3587" max="3588" width="30" style="210" customWidth="1"/>
    <col min="3589" max="3840" width="9.140625" style="210"/>
    <col min="3841" max="3841" width="39.7109375" style="210" customWidth="1"/>
    <col min="3842" max="3842" width="1.5703125" style="210" customWidth="1"/>
    <col min="3843" max="3844" width="30" style="210" customWidth="1"/>
    <col min="3845" max="4096" width="9.140625" style="210"/>
    <col min="4097" max="4097" width="39.7109375" style="210" customWidth="1"/>
    <col min="4098" max="4098" width="1.5703125" style="210" customWidth="1"/>
    <col min="4099" max="4100" width="30" style="210" customWidth="1"/>
    <col min="4101" max="4352" width="9.140625" style="210"/>
    <col min="4353" max="4353" width="39.7109375" style="210" customWidth="1"/>
    <col min="4354" max="4354" width="1.5703125" style="210" customWidth="1"/>
    <col min="4355" max="4356" width="30" style="210" customWidth="1"/>
    <col min="4357" max="4608" width="9.140625" style="210"/>
    <col min="4609" max="4609" width="39.7109375" style="210" customWidth="1"/>
    <col min="4610" max="4610" width="1.5703125" style="210" customWidth="1"/>
    <col min="4611" max="4612" width="30" style="210" customWidth="1"/>
    <col min="4613" max="4864" width="9.140625" style="210"/>
    <col min="4865" max="4865" width="39.7109375" style="210" customWidth="1"/>
    <col min="4866" max="4866" width="1.5703125" style="210" customWidth="1"/>
    <col min="4867" max="4868" width="30" style="210" customWidth="1"/>
    <col min="4869" max="5120" width="9.140625" style="210"/>
    <col min="5121" max="5121" width="39.7109375" style="210" customWidth="1"/>
    <col min="5122" max="5122" width="1.5703125" style="210" customWidth="1"/>
    <col min="5123" max="5124" width="30" style="210" customWidth="1"/>
    <col min="5125" max="5376" width="9.140625" style="210"/>
    <col min="5377" max="5377" width="39.7109375" style="210" customWidth="1"/>
    <col min="5378" max="5378" width="1.5703125" style="210" customWidth="1"/>
    <col min="5379" max="5380" width="30" style="210" customWidth="1"/>
    <col min="5381" max="5632" width="9.140625" style="210"/>
    <col min="5633" max="5633" width="39.7109375" style="210" customWidth="1"/>
    <col min="5634" max="5634" width="1.5703125" style="210" customWidth="1"/>
    <col min="5635" max="5636" width="30" style="210" customWidth="1"/>
    <col min="5637" max="5888" width="9.140625" style="210"/>
    <col min="5889" max="5889" width="39.7109375" style="210" customWidth="1"/>
    <col min="5890" max="5890" width="1.5703125" style="210" customWidth="1"/>
    <col min="5891" max="5892" width="30" style="210" customWidth="1"/>
    <col min="5893" max="6144" width="9.140625" style="210"/>
    <col min="6145" max="6145" width="39.7109375" style="210" customWidth="1"/>
    <col min="6146" max="6146" width="1.5703125" style="210" customWidth="1"/>
    <col min="6147" max="6148" width="30" style="210" customWidth="1"/>
    <col min="6149" max="6400" width="9.140625" style="210"/>
    <col min="6401" max="6401" width="39.7109375" style="210" customWidth="1"/>
    <col min="6402" max="6402" width="1.5703125" style="210" customWidth="1"/>
    <col min="6403" max="6404" width="30" style="210" customWidth="1"/>
    <col min="6405" max="6656" width="9.140625" style="210"/>
    <col min="6657" max="6657" width="39.7109375" style="210" customWidth="1"/>
    <col min="6658" max="6658" width="1.5703125" style="210" customWidth="1"/>
    <col min="6659" max="6660" width="30" style="210" customWidth="1"/>
    <col min="6661" max="6912" width="9.140625" style="210"/>
    <col min="6913" max="6913" width="39.7109375" style="210" customWidth="1"/>
    <col min="6914" max="6914" width="1.5703125" style="210" customWidth="1"/>
    <col min="6915" max="6916" width="30" style="210" customWidth="1"/>
    <col min="6917" max="7168" width="9.140625" style="210"/>
    <col min="7169" max="7169" width="39.7109375" style="210" customWidth="1"/>
    <col min="7170" max="7170" width="1.5703125" style="210" customWidth="1"/>
    <col min="7171" max="7172" width="30" style="210" customWidth="1"/>
    <col min="7173" max="7424" width="9.140625" style="210"/>
    <col min="7425" max="7425" width="39.7109375" style="210" customWidth="1"/>
    <col min="7426" max="7426" width="1.5703125" style="210" customWidth="1"/>
    <col min="7427" max="7428" width="30" style="210" customWidth="1"/>
    <col min="7429" max="7680" width="9.140625" style="210"/>
    <col min="7681" max="7681" width="39.7109375" style="210" customWidth="1"/>
    <col min="7682" max="7682" width="1.5703125" style="210" customWidth="1"/>
    <col min="7683" max="7684" width="30" style="210" customWidth="1"/>
    <col min="7685" max="7936" width="9.140625" style="210"/>
    <col min="7937" max="7937" width="39.7109375" style="210" customWidth="1"/>
    <col min="7938" max="7938" width="1.5703125" style="210" customWidth="1"/>
    <col min="7939" max="7940" width="30" style="210" customWidth="1"/>
    <col min="7941" max="8192" width="9.140625" style="210"/>
    <col min="8193" max="8193" width="39.7109375" style="210" customWidth="1"/>
    <col min="8194" max="8194" width="1.5703125" style="210" customWidth="1"/>
    <col min="8195" max="8196" width="30" style="210" customWidth="1"/>
    <col min="8197" max="8448" width="9.140625" style="210"/>
    <col min="8449" max="8449" width="39.7109375" style="210" customWidth="1"/>
    <col min="8450" max="8450" width="1.5703125" style="210" customWidth="1"/>
    <col min="8451" max="8452" width="30" style="210" customWidth="1"/>
    <col min="8453" max="8704" width="9.140625" style="210"/>
    <col min="8705" max="8705" width="39.7109375" style="210" customWidth="1"/>
    <col min="8706" max="8706" width="1.5703125" style="210" customWidth="1"/>
    <col min="8707" max="8708" width="30" style="210" customWidth="1"/>
    <col min="8709" max="8960" width="9.140625" style="210"/>
    <col min="8961" max="8961" width="39.7109375" style="210" customWidth="1"/>
    <col min="8962" max="8962" width="1.5703125" style="210" customWidth="1"/>
    <col min="8963" max="8964" width="30" style="210" customWidth="1"/>
    <col min="8965" max="9216" width="9.140625" style="210"/>
    <col min="9217" max="9217" width="39.7109375" style="210" customWidth="1"/>
    <col min="9218" max="9218" width="1.5703125" style="210" customWidth="1"/>
    <col min="9219" max="9220" width="30" style="210" customWidth="1"/>
    <col min="9221" max="9472" width="9.140625" style="210"/>
    <col min="9473" max="9473" width="39.7109375" style="210" customWidth="1"/>
    <col min="9474" max="9474" width="1.5703125" style="210" customWidth="1"/>
    <col min="9475" max="9476" width="30" style="210" customWidth="1"/>
    <col min="9477" max="9728" width="9.140625" style="210"/>
    <col min="9729" max="9729" width="39.7109375" style="210" customWidth="1"/>
    <col min="9730" max="9730" width="1.5703125" style="210" customWidth="1"/>
    <col min="9731" max="9732" width="30" style="210" customWidth="1"/>
    <col min="9733" max="9984" width="9.140625" style="210"/>
    <col min="9985" max="9985" width="39.7109375" style="210" customWidth="1"/>
    <col min="9986" max="9986" width="1.5703125" style="210" customWidth="1"/>
    <col min="9987" max="9988" width="30" style="210" customWidth="1"/>
    <col min="9989" max="10240" width="9.140625" style="210"/>
    <col min="10241" max="10241" width="39.7109375" style="210" customWidth="1"/>
    <col min="10242" max="10242" width="1.5703125" style="210" customWidth="1"/>
    <col min="10243" max="10244" width="30" style="210" customWidth="1"/>
    <col min="10245" max="10496" width="9.140625" style="210"/>
    <col min="10497" max="10497" width="39.7109375" style="210" customWidth="1"/>
    <col min="10498" max="10498" width="1.5703125" style="210" customWidth="1"/>
    <col min="10499" max="10500" width="30" style="210" customWidth="1"/>
    <col min="10501" max="10752" width="9.140625" style="210"/>
    <col min="10753" max="10753" width="39.7109375" style="210" customWidth="1"/>
    <col min="10754" max="10754" width="1.5703125" style="210" customWidth="1"/>
    <col min="10755" max="10756" width="30" style="210" customWidth="1"/>
    <col min="10757" max="11008" width="9.140625" style="210"/>
    <col min="11009" max="11009" width="39.7109375" style="210" customWidth="1"/>
    <col min="11010" max="11010" width="1.5703125" style="210" customWidth="1"/>
    <col min="11011" max="11012" width="30" style="210" customWidth="1"/>
    <col min="11013" max="11264" width="9.140625" style="210"/>
    <col min="11265" max="11265" width="39.7109375" style="210" customWidth="1"/>
    <col min="11266" max="11266" width="1.5703125" style="210" customWidth="1"/>
    <col min="11267" max="11268" width="30" style="210" customWidth="1"/>
    <col min="11269" max="11520" width="9.140625" style="210"/>
    <col min="11521" max="11521" width="39.7109375" style="210" customWidth="1"/>
    <col min="11522" max="11522" width="1.5703125" style="210" customWidth="1"/>
    <col min="11523" max="11524" width="30" style="210" customWidth="1"/>
    <col min="11525" max="11776" width="9.140625" style="210"/>
    <col min="11777" max="11777" width="39.7109375" style="210" customWidth="1"/>
    <col min="11778" max="11778" width="1.5703125" style="210" customWidth="1"/>
    <col min="11779" max="11780" width="30" style="210" customWidth="1"/>
    <col min="11781" max="12032" width="9.140625" style="210"/>
    <col min="12033" max="12033" width="39.7109375" style="210" customWidth="1"/>
    <col min="12034" max="12034" width="1.5703125" style="210" customWidth="1"/>
    <col min="12035" max="12036" width="30" style="210" customWidth="1"/>
    <col min="12037" max="12288" width="9.140625" style="210"/>
    <col min="12289" max="12289" width="39.7109375" style="210" customWidth="1"/>
    <col min="12290" max="12290" width="1.5703125" style="210" customWidth="1"/>
    <col min="12291" max="12292" width="30" style="210" customWidth="1"/>
    <col min="12293" max="12544" width="9.140625" style="210"/>
    <col min="12545" max="12545" width="39.7109375" style="210" customWidth="1"/>
    <col min="12546" max="12546" width="1.5703125" style="210" customWidth="1"/>
    <col min="12547" max="12548" width="30" style="210" customWidth="1"/>
    <col min="12549" max="12800" width="9.140625" style="210"/>
    <col min="12801" max="12801" width="39.7109375" style="210" customWidth="1"/>
    <col min="12802" max="12802" width="1.5703125" style="210" customWidth="1"/>
    <col min="12803" max="12804" width="30" style="210" customWidth="1"/>
    <col min="12805" max="13056" width="9.140625" style="210"/>
    <col min="13057" max="13057" width="39.7109375" style="210" customWidth="1"/>
    <col min="13058" max="13058" width="1.5703125" style="210" customWidth="1"/>
    <col min="13059" max="13060" width="30" style="210" customWidth="1"/>
    <col min="13061" max="13312" width="9.140625" style="210"/>
    <col min="13313" max="13313" width="39.7109375" style="210" customWidth="1"/>
    <col min="13314" max="13314" width="1.5703125" style="210" customWidth="1"/>
    <col min="13315" max="13316" width="30" style="210" customWidth="1"/>
    <col min="13317" max="13568" width="9.140625" style="210"/>
    <col min="13569" max="13569" width="39.7109375" style="210" customWidth="1"/>
    <col min="13570" max="13570" width="1.5703125" style="210" customWidth="1"/>
    <col min="13571" max="13572" width="30" style="210" customWidth="1"/>
    <col min="13573" max="13824" width="9.140625" style="210"/>
    <col min="13825" max="13825" width="39.7109375" style="210" customWidth="1"/>
    <col min="13826" max="13826" width="1.5703125" style="210" customWidth="1"/>
    <col min="13827" max="13828" width="30" style="210" customWidth="1"/>
    <col min="13829" max="14080" width="9.140625" style="210"/>
    <col min="14081" max="14081" width="39.7109375" style="210" customWidth="1"/>
    <col min="14082" max="14082" width="1.5703125" style="210" customWidth="1"/>
    <col min="14083" max="14084" width="30" style="210" customWidth="1"/>
    <col min="14085" max="14336" width="9.140625" style="210"/>
    <col min="14337" max="14337" width="39.7109375" style="210" customWidth="1"/>
    <col min="14338" max="14338" width="1.5703125" style="210" customWidth="1"/>
    <col min="14339" max="14340" width="30" style="210" customWidth="1"/>
    <col min="14341" max="14592" width="9.140625" style="210"/>
    <col min="14593" max="14593" width="39.7109375" style="210" customWidth="1"/>
    <col min="14594" max="14594" width="1.5703125" style="210" customWidth="1"/>
    <col min="14595" max="14596" width="30" style="210" customWidth="1"/>
    <col min="14597" max="14848" width="9.140625" style="210"/>
    <col min="14849" max="14849" width="39.7109375" style="210" customWidth="1"/>
    <col min="14850" max="14850" width="1.5703125" style="210" customWidth="1"/>
    <col min="14851" max="14852" width="30" style="210" customWidth="1"/>
    <col min="14853" max="15104" width="9.140625" style="210"/>
    <col min="15105" max="15105" width="39.7109375" style="210" customWidth="1"/>
    <col min="15106" max="15106" width="1.5703125" style="210" customWidth="1"/>
    <col min="15107" max="15108" width="30" style="210" customWidth="1"/>
    <col min="15109" max="15360" width="9.140625" style="210"/>
    <col min="15361" max="15361" width="39.7109375" style="210" customWidth="1"/>
    <col min="15362" max="15362" width="1.5703125" style="210" customWidth="1"/>
    <col min="15363" max="15364" width="30" style="210" customWidth="1"/>
    <col min="15365" max="15616" width="9.140625" style="210"/>
    <col min="15617" max="15617" width="39.7109375" style="210" customWidth="1"/>
    <col min="15618" max="15618" width="1.5703125" style="210" customWidth="1"/>
    <col min="15619" max="15620" width="30" style="210" customWidth="1"/>
    <col min="15621" max="15872" width="9.140625" style="210"/>
    <col min="15873" max="15873" width="39.7109375" style="210" customWidth="1"/>
    <col min="15874" max="15874" width="1.5703125" style="210" customWidth="1"/>
    <col min="15875" max="15876" width="30" style="210" customWidth="1"/>
    <col min="15877" max="16128" width="9.140625" style="210"/>
    <col min="16129" max="16129" width="39.7109375" style="210" customWidth="1"/>
    <col min="16130" max="16130" width="1.5703125" style="210" customWidth="1"/>
    <col min="16131" max="16132" width="30" style="210" customWidth="1"/>
    <col min="16133" max="16384" width="9.140625" style="210"/>
  </cols>
  <sheetData>
    <row r="1" spans="1:4" x14ac:dyDescent="0.35">
      <c r="A1" s="263" t="s">
        <v>151</v>
      </c>
      <c r="B1" s="263"/>
      <c r="C1" s="263"/>
      <c r="D1" s="263"/>
    </row>
    <row r="2" spans="1:4" x14ac:dyDescent="0.35">
      <c r="A2" s="261" t="s">
        <v>198</v>
      </c>
      <c r="B2" s="261"/>
      <c r="C2" s="261"/>
      <c r="D2" s="261"/>
    </row>
    <row r="3" spans="1:4" x14ac:dyDescent="0.35">
      <c r="A3" s="261" t="s">
        <v>199</v>
      </c>
      <c r="B3" s="261"/>
      <c r="C3" s="261"/>
      <c r="D3" s="261"/>
    </row>
    <row r="4" spans="1:4" x14ac:dyDescent="0.35">
      <c r="A4" s="295" t="s">
        <v>20</v>
      </c>
      <c r="B4" s="295"/>
      <c r="C4" s="295"/>
      <c r="D4" s="295"/>
    </row>
    <row r="6" spans="1:4" s="215" customFormat="1" ht="15" customHeight="1" x14ac:dyDescent="0.3">
      <c r="A6" s="213"/>
      <c r="B6" s="214"/>
      <c r="C6" s="269" t="s">
        <v>24</v>
      </c>
      <c r="D6" s="270"/>
    </row>
    <row r="7" spans="1:4" s="215" customFormat="1" ht="15" x14ac:dyDescent="0.3">
      <c r="A7" s="293" t="s">
        <v>152</v>
      </c>
      <c r="B7" s="216"/>
      <c r="C7" s="25" t="s">
        <v>26</v>
      </c>
      <c r="D7" s="26"/>
    </row>
    <row r="8" spans="1:4" ht="15" x14ac:dyDescent="0.3">
      <c r="A8" s="294"/>
      <c r="B8" s="217"/>
      <c r="C8" s="28" t="s">
        <v>27</v>
      </c>
      <c r="D8" s="29" t="s">
        <v>28</v>
      </c>
    </row>
    <row r="9" spans="1:4" s="231" customFormat="1" ht="50.25" customHeight="1" x14ac:dyDescent="0.3">
      <c r="A9" s="227" t="s">
        <v>153</v>
      </c>
      <c r="B9" s="228"/>
      <c r="C9" s="229">
        <v>273</v>
      </c>
      <c r="D9" s="230">
        <f>C9/C$12*100</f>
        <v>63.488372093023258</v>
      </c>
    </row>
    <row r="10" spans="1:4" s="231" customFormat="1" ht="50.25" customHeight="1" x14ac:dyDescent="0.3">
      <c r="A10" s="227" t="s">
        <v>154</v>
      </c>
      <c r="B10" s="228"/>
      <c r="C10" s="229">
        <v>157</v>
      </c>
      <c r="D10" s="230">
        <f>C10/C$12*100</f>
        <v>36.511627906976749</v>
      </c>
    </row>
    <row r="11" spans="1:4" ht="15" x14ac:dyDescent="0.3">
      <c r="A11" s="219"/>
      <c r="B11" s="220"/>
      <c r="C11" s="221"/>
      <c r="D11" s="202"/>
    </row>
    <row r="12" spans="1:4" ht="15" x14ac:dyDescent="0.3">
      <c r="A12" s="222" t="s">
        <v>140</v>
      </c>
      <c r="B12" s="223"/>
      <c r="C12" s="224">
        <f>SUM(C9:C10)</f>
        <v>430</v>
      </c>
      <c r="D12" s="206">
        <f>C12/C$12*100</f>
        <v>100</v>
      </c>
    </row>
    <row r="13" spans="1:4" ht="15" x14ac:dyDescent="0.3">
      <c r="A13" s="225"/>
      <c r="B13" s="217"/>
      <c r="C13" s="226"/>
      <c r="D13" s="208"/>
    </row>
    <row r="14" spans="1:4" ht="15" x14ac:dyDescent="0.3">
      <c r="A14" s="217"/>
      <c r="B14" s="217"/>
      <c r="C14" s="218"/>
      <c r="D14" s="198"/>
    </row>
    <row r="15" spans="1:4" s="81" customFormat="1" ht="15" x14ac:dyDescent="0.35">
      <c r="A15" s="11" t="s">
        <v>201</v>
      </c>
      <c r="B15" s="12"/>
      <c r="C15" s="64"/>
      <c r="D15" s="80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64" workbookViewId="0">
      <selection sqref="A1:D1"/>
    </sheetView>
  </sheetViews>
  <sheetFormatPr defaultRowHeight="15" x14ac:dyDescent="0.3"/>
  <cols>
    <col min="1" max="1" width="76.28515625" style="18" customWidth="1"/>
    <col min="2" max="2" width="1.42578125" style="19" customWidth="1"/>
    <col min="3" max="3" width="18" style="20" customWidth="1"/>
    <col min="4" max="4" width="18" style="21" customWidth="1"/>
    <col min="5" max="5" width="14.5703125" style="18" customWidth="1"/>
    <col min="6" max="248" width="9.140625" style="18"/>
    <col min="249" max="249" width="75.85546875" style="18" customWidth="1"/>
    <col min="250" max="250" width="1.42578125" style="18" customWidth="1"/>
    <col min="251" max="252" width="18" style="18" customWidth="1"/>
    <col min="253" max="253" width="9.140625" style="18"/>
    <col min="254" max="254" width="41.85546875" style="18" bestFit="1" customWidth="1"/>
    <col min="255" max="504" width="9.140625" style="18"/>
    <col min="505" max="505" width="75.85546875" style="18" customWidth="1"/>
    <col min="506" max="506" width="1.42578125" style="18" customWidth="1"/>
    <col min="507" max="508" width="18" style="18" customWidth="1"/>
    <col min="509" max="509" width="9.140625" style="18"/>
    <col min="510" max="510" width="41.85546875" style="18" bestFit="1" customWidth="1"/>
    <col min="511" max="760" width="9.140625" style="18"/>
    <col min="761" max="761" width="75.85546875" style="18" customWidth="1"/>
    <col min="762" max="762" width="1.42578125" style="18" customWidth="1"/>
    <col min="763" max="764" width="18" style="18" customWidth="1"/>
    <col min="765" max="765" width="9.140625" style="18"/>
    <col min="766" max="766" width="41.85546875" style="18" bestFit="1" customWidth="1"/>
    <col min="767" max="1016" width="9.140625" style="18"/>
    <col min="1017" max="1017" width="75.85546875" style="18" customWidth="1"/>
    <col min="1018" max="1018" width="1.42578125" style="18" customWidth="1"/>
    <col min="1019" max="1020" width="18" style="18" customWidth="1"/>
    <col min="1021" max="1021" width="9.140625" style="18"/>
    <col min="1022" max="1022" width="41.85546875" style="18" bestFit="1" customWidth="1"/>
    <col min="1023" max="1272" width="9.140625" style="18"/>
    <col min="1273" max="1273" width="75.85546875" style="18" customWidth="1"/>
    <col min="1274" max="1274" width="1.42578125" style="18" customWidth="1"/>
    <col min="1275" max="1276" width="18" style="18" customWidth="1"/>
    <col min="1277" max="1277" width="9.140625" style="18"/>
    <col min="1278" max="1278" width="41.85546875" style="18" bestFit="1" customWidth="1"/>
    <col min="1279" max="1528" width="9.140625" style="18"/>
    <col min="1529" max="1529" width="75.85546875" style="18" customWidth="1"/>
    <col min="1530" max="1530" width="1.42578125" style="18" customWidth="1"/>
    <col min="1531" max="1532" width="18" style="18" customWidth="1"/>
    <col min="1533" max="1533" width="9.140625" style="18"/>
    <col min="1534" max="1534" width="41.85546875" style="18" bestFit="1" customWidth="1"/>
    <col min="1535" max="1784" width="9.140625" style="18"/>
    <col min="1785" max="1785" width="75.85546875" style="18" customWidth="1"/>
    <col min="1786" max="1786" width="1.42578125" style="18" customWidth="1"/>
    <col min="1787" max="1788" width="18" style="18" customWidth="1"/>
    <col min="1789" max="1789" width="9.140625" style="18"/>
    <col min="1790" max="1790" width="41.85546875" style="18" bestFit="1" customWidth="1"/>
    <col min="1791" max="2040" width="9.140625" style="18"/>
    <col min="2041" max="2041" width="75.85546875" style="18" customWidth="1"/>
    <col min="2042" max="2042" width="1.42578125" style="18" customWidth="1"/>
    <col min="2043" max="2044" width="18" style="18" customWidth="1"/>
    <col min="2045" max="2045" width="9.140625" style="18"/>
    <col min="2046" max="2046" width="41.85546875" style="18" bestFit="1" customWidth="1"/>
    <col min="2047" max="2296" width="9.140625" style="18"/>
    <col min="2297" max="2297" width="75.85546875" style="18" customWidth="1"/>
    <col min="2298" max="2298" width="1.42578125" style="18" customWidth="1"/>
    <col min="2299" max="2300" width="18" style="18" customWidth="1"/>
    <col min="2301" max="2301" width="9.140625" style="18"/>
    <col min="2302" max="2302" width="41.85546875" style="18" bestFit="1" customWidth="1"/>
    <col min="2303" max="2552" width="9.140625" style="18"/>
    <col min="2553" max="2553" width="75.85546875" style="18" customWidth="1"/>
    <col min="2554" max="2554" width="1.42578125" style="18" customWidth="1"/>
    <col min="2555" max="2556" width="18" style="18" customWidth="1"/>
    <col min="2557" max="2557" width="9.140625" style="18"/>
    <col min="2558" max="2558" width="41.85546875" style="18" bestFit="1" customWidth="1"/>
    <col min="2559" max="2808" width="9.140625" style="18"/>
    <col min="2809" max="2809" width="75.85546875" style="18" customWidth="1"/>
    <col min="2810" max="2810" width="1.42578125" style="18" customWidth="1"/>
    <col min="2811" max="2812" width="18" style="18" customWidth="1"/>
    <col min="2813" max="2813" width="9.140625" style="18"/>
    <col min="2814" max="2814" width="41.85546875" style="18" bestFit="1" customWidth="1"/>
    <col min="2815" max="3064" width="9.140625" style="18"/>
    <col min="3065" max="3065" width="75.85546875" style="18" customWidth="1"/>
    <col min="3066" max="3066" width="1.42578125" style="18" customWidth="1"/>
    <col min="3067" max="3068" width="18" style="18" customWidth="1"/>
    <col min="3069" max="3069" width="9.140625" style="18"/>
    <col min="3070" max="3070" width="41.85546875" style="18" bestFit="1" customWidth="1"/>
    <col min="3071" max="3320" width="9.140625" style="18"/>
    <col min="3321" max="3321" width="75.85546875" style="18" customWidth="1"/>
    <col min="3322" max="3322" width="1.42578125" style="18" customWidth="1"/>
    <col min="3323" max="3324" width="18" style="18" customWidth="1"/>
    <col min="3325" max="3325" width="9.140625" style="18"/>
    <col min="3326" max="3326" width="41.85546875" style="18" bestFit="1" customWidth="1"/>
    <col min="3327" max="3576" width="9.140625" style="18"/>
    <col min="3577" max="3577" width="75.85546875" style="18" customWidth="1"/>
    <col min="3578" max="3578" width="1.42578125" style="18" customWidth="1"/>
    <col min="3579" max="3580" width="18" style="18" customWidth="1"/>
    <col min="3581" max="3581" width="9.140625" style="18"/>
    <col min="3582" max="3582" width="41.85546875" style="18" bestFit="1" customWidth="1"/>
    <col min="3583" max="3832" width="9.140625" style="18"/>
    <col min="3833" max="3833" width="75.85546875" style="18" customWidth="1"/>
    <col min="3834" max="3834" width="1.42578125" style="18" customWidth="1"/>
    <col min="3835" max="3836" width="18" style="18" customWidth="1"/>
    <col min="3837" max="3837" width="9.140625" style="18"/>
    <col min="3838" max="3838" width="41.85546875" style="18" bestFit="1" customWidth="1"/>
    <col min="3839" max="4088" width="9.140625" style="18"/>
    <col min="4089" max="4089" width="75.85546875" style="18" customWidth="1"/>
    <col min="4090" max="4090" width="1.42578125" style="18" customWidth="1"/>
    <col min="4091" max="4092" width="18" style="18" customWidth="1"/>
    <col min="4093" max="4093" width="9.140625" style="18"/>
    <col min="4094" max="4094" width="41.85546875" style="18" bestFit="1" customWidth="1"/>
    <col min="4095" max="4344" width="9.140625" style="18"/>
    <col min="4345" max="4345" width="75.85546875" style="18" customWidth="1"/>
    <col min="4346" max="4346" width="1.42578125" style="18" customWidth="1"/>
    <col min="4347" max="4348" width="18" style="18" customWidth="1"/>
    <col min="4349" max="4349" width="9.140625" style="18"/>
    <col min="4350" max="4350" width="41.85546875" style="18" bestFit="1" customWidth="1"/>
    <col min="4351" max="4600" width="9.140625" style="18"/>
    <col min="4601" max="4601" width="75.85546875" style="18" customWidth="1"/>
    <col min="4602" max="4602" width="1.42578125" style="18" customWidth="1"/>
    <col min="4603" max="4604" width="18" style="18" customWidth="1"/>
    <col min="4605" max="4605" width="9.140625" style="18"/>
    <col min="4606" max="4606" width="41.85546875" style="18" bestFit="1" customWidth="1"/>
    <col min="4607" max="4856" width="9.140625" style="18"/>
    <col min="4857" max="4857" width="75.85546875" style="18" customWidth="1"/>
    <col min="4858" max="4858" width="1.42578125" style="18" customWidth="1"/>
    <col min="4859" max="4860" width="18" style="18" customWidth="1"/>
    <col min="4861" max="4861" width="9.140625" style="18"/>
    <col min="4862" max="4862" width="41.85546875" style="18" bestFit="1" customWidth="1"/>
    <col min="4863" max="5112" width="9.140625" style="18"/>
    <col min="5113" max="5113" width="75.85546875" style="18" customWidth="1"/>
    <col min="5114" max="5114" width="1.42578125" style="18" customWidth="1"/>
    <col min="5115" max="5116" width="18" style="18" customWidth="1"/>
    <col min="5117" max="5117" width="9.140625" style="18"/>
    <col min="5118" max="5118" width="41.85546875" style="18" bestFit="1" customWidth="1"/>
    <col min="5119" max="5368" width="9.140625" style="18"/>
    <col min="5369" max="5369" width="75.85546875" style="18" customWidth="1"/>
    <col min="5370" max="5370" width="1.42578125" style="18" customWidth="1"/>
    <col min="5371" max="5372" width="18" style="18" customWidth="1"/>
    <col min="5373" max="5373" width="9.140625" style="18"/>
    <col min="5374" max="5374" width="41.85546875" style="18" bestFit="1" customWidth="1"/>
    <col min="5375" max="5624" width="9.140625" style="18"/>
    <col min="5625" max="5625" width="75.85546875" style="18" customWidth="1"/>
    <col min="5626" max="5626" width="1.42578125" style="18" customWidth="1"/>
    <col min="5627" max="5628" width="18" style="18" customWidth="1"/>
    <col min="5629" max="5629" width="9.140625" style="18"/>
    <col min="5630" max="5630" width="41.85546875" style="18" bestFit="1" customWidth="1"/>
    <col min="5631" max="5880" width="9.140625" style="18"/>
    <col min="5881" max="5881" width="75.85546875" style="18" customWidth="1"/>
    <col min="5882" max="5882" width="1.42578125" style="18" customWidth="1"/>
    <col min="5883" max="5884" width="18" style="18" customWidth="1"/>
    <col min="5885" max="5885" width="9.140625" style="18"/>
    <col min="5886" max="5886" width="41.85546875" style="18" bestFit="1" customWidth="1"/>
    <col min="5887" max="6136" width="9.140625" style="18"/>
    <col min="6137" max="6137" width="75.85546875" style="18" customWidth="1"/>
    <col min="6138" max="6138" width="1.42578125" style="18" customWidth="1"/>
    <col min="6139" max="6140" width="18" style="18" customWidth="1"/>
    <col min="6141" max="6141" width="9.140625" style="18"/>
    <col min="6142" max="6142" width="41.85546875" style="18" bestFit="1" customWidth="1"/>
    <col min="6143" max="6392" width="9.140625" style="18"/>
    <col min="6393" max="6393" width="75.85546875" style="18" customWidth="1"/>
    <col min="6394" max="6394" width="1.42578125" style="18" customWidth="1"/>
    <col min="6395" max="6396" width="18" style="18" customWidth="1"/>
    <col min="6397" max="6397" width="9.140625" style="18"/>
    <col min="6398" max="6398" width="41.85546875" style="18" bestFit="1" customWidth="1"/>
    <col min="6399" max="6648" width="9.140625" style="18"/>
    <col min="6649" max="6649" width="75.85546875" style="18" customWidth="1"/>
    <col min="6650" max="6650" width="1.42578125" style="18" customWidth="1"/>
    <col min="6651" max="6652" width="18" style="18" customWidth="1"/>
    <col min="6653" max="6653" width="9.140625" style="18"/>
    <col min="6654" max="6654" width="41.85546875" style="18" bestFit="1" customWidth="1"/>
    <col min="6655" max="6904" width="9.140625" style="18"/>
    <col min="6905" max="6905" width="75.85546875" style="18" customWidth="1"/>
    <col min="6906" max="6906" width="1.42578125" style="18" customWidth="1"/>
    <col min="6907" max="6908" width="18" style="18" customWidth="1"/>
    <col min="6909" max="6909" width="9.140625" style="18"/>
    <col min="6910" max="6910" width="41.85546875" style="18" bestFit="1" customWidth="1"/>
    <col min="6911" max="7160" width="9.140625" style="18"/>
    <col min="7161" max="7161" width="75.85546875" style="18" customWidth="1"/>
    <col min="7162" max="7162" width="1.42578125" style="18" customWidth="1"/>
    <col min="7163" max="7164" width="18" style="18" customWidth="1"/>
    <col min="7165" max="7165" width="9.140625" style="18"/>
    <col min="7166" max="7166" width="41.85546875" style="18" bestFit="1" customWidth="1"/>
    <col min="7167" max="7416" width="9.140625" style="18"/>
    <col min="7417" max="7417" width="75.85546875" style="18" customWidth="1"/>
    <col min="7418" max="7418" width="1.42578125" style="18" customWidth="1"/>
    <col min="7419" max="7420" width="18" style="18" customWidth="1"/>
    <col min="7421" max="7421" width="9.140625" style="18"/>
    <col min="7422" max="7422" width="41.85546875" style="18" bestFit="1" customWidth="1"/>
    <col min="7423" max="7672" width="9.140625" style="18"/>
    <col min="7673" max="7673" width="75.85546875" style="18" customWidth="1"/>
    <col min="7674" max="7674" width="1.42578125" style="18" customWidth="1"/>
    <col min="7675" max="7676" width="18" style="18" customWidth="1"/>
    <col min="7677" max="7677" width="9.140625" style="18"/>
    <col min="7678" max="7678" width="41.85546875" style="18" bestFit="1" customWidth="1"/>
    <col min="7679" max="7928" width="9.140625" style="18"/>
    <col min="7929" max="7929" width="75.85546875" style="18" customWidth="1"/>
    <col min="7930" max="7930" width="1.42578125" style="18" customWidth="1"/>
    <col min="7931" max="7932" width="18" style="18" customWidth="1"/>
    <col min="7933" max="7933" width="9.140625" style="18"/>
    <col min="7934" max="7934" width="41.85546875" style="18" bestFit="1" customWidth="1"/>
    <col min="7935" max="8184" width="9.140625" style="18"/>
    <col min="8185" max="8185" width="75.85546875" style="18" customWidth="1"/>
    <col min="8186" max="8186" width="1.42578125" style="18" customWidth="1"/>
    <col min="8187" max="8188" width="18" style="18" customWidth="1"/>
    <col min="8189" max="8189" width="9.140625" style="18"/>
    <col min="8190" max="8190" width="41.85546875" style="18" bestFit="1" customWidth="1"/>
    <col min="8191" max="8440" width="9.140625" style="18"/>
    <col min="8441" max="8441" width="75.85546875" style="18" customWidth="1"/>
    <col min="8442" max="8442" width="1.42578125" style="18" customWidth="1"/>
    <col min="8443" max="8444" width="18" style="18" customWidth="1"/>
    <col min="8445" max="8445" width="9.140625" style="18"/>
    <col min="8446" max="8446" width="41.85546875" style="18" bestFit="1" customWidth="1"/>
    <col min="8447" max="8696" width="9.140625" style="18"/>
    <col min="8697" max="8697" width="75.85546875" style="18" customWidth="1"/>
    <col min="8698" max="8698" width="1.42578125" style="18" customWidth="1"/>
    <col min="8699" max="8700" width="18" style="18" customWidth="1"/>
    <col min="8701" max="8701" width="9.140625" style="18"/>
    <col min="8702" max="8702" width="41.85546875" style="18" bestFit="1" customWidth="1"/>
    <col min="8703" max="8952" width="9.140625" style="18"/>
    <col min="8953" max="8953" width="75.85546875" style="18" customWidth="1"/>
    <col min="8954" max="8954" width="1.42578125" style="18" customWidth="1"/>
    <col min="8955" max="8956" width="18" style="18" customWidth="1"/>
    <col min="8957" max="8957" width="9.140625" style="18"/>
    <col min="8958" max="8958" width="41.85546875" style="18" bestFit="1" customWidth="1"/>
    <col min="8959" max="9208" width="9.140625" style="18"/>
    <col min="9209" max="9209" width="75.85546875" style="18" customWidth="1"/>
    <col min="9210" max="9210" width="1.42578125" style="18" customWidth="1"/>
    <col min="9211" max="9212" width="18" style="18" customWidth="1"/>
    <col min="9213" max="9213" width="9.140625" style="18"/>
    <col min="9214" max="9214" width="41.85546875" style="18" bestFit="1" customWidth="1"/>
    <col min="9215" max="9464" width="9.140625" style="18"/>
    <col min="9465" max="9465" width="75.85546875" style="18" customWidth="1"/>
    <col min="9466" max="9466" width="1.42578125" style="18" customWidth="1"/>
    <col min="9467" max="9468" width="18" style="18" customWidth="1"/>
    <col min="9469" max="9469" width="9.140625" style="18"/>
    <col min="9470" max="9470" width="41.85546875" style="18" bestFit="1" customWidth="1"/>
    <col min="9471" max="9720" width="9.140625" style="18"/>
    <col min="9721" max="9721" width="75.85546875" style="18" customWidth="1"/>
    <col min="9722" max="9722" width="1.42578125" style="18" customWidth="1"/>
    <col min="9723" max="9724" width="18" style="18" customWidth="1"/>
    <col min="9725" max="9725" width="9.140625" style="18"/>
    <col min="9726" max="9726" width="41.85546875" style="18" bestFit="1" customWidth="1"/>
    <col min="9727" max="9976" width="9.140625" style="18"/>
    <col min="9977" max="9977" width="75.85546875" style="18" customWidth="1"/>
    <col min="9978" max="9978" width="1.42578125" style="18" customWidth="1"/>
    <col min="9979" max="9980" width="18" style="18" customWidth="1"/>
    <col min="9981" max="9981" width="9.140625" style="18"/>
    <col min="9982" max="9982" width="41.85546875" style="18" bestFit="1" customWidth="1"/>
    <col min="9983" max="10232" width="9.140625" style="18"/>
    <col min="10233" max="10233" width="75.85546875" style="18" customWidth="1"/>
    <col min="10234" max="10234" width="1.42578125" style="18" customWidth="1"/>
    <col min="10235" max="10236" width="18" style="18" customWidth="1"/>
    <col min="10237" max="10237" width="9.140625" style="18"/>
    <col min="10238" max="10238" width="41.85546875" style="18" bestFit="1" customWidth="1"/>
    <col min="10239" max="10488" width="9.140625" style="18"/>
    <col min="10489" max="10489" width="75.85546875" style="18" customWidth="1"/>
    <col min="10490" max="10490" width="1.42578125" style="18" customWidth="1"/>
    <col min="10491" max="10492" width="18" style="18" customWidth="1"/>
    <col min="10493" max="10493" width="9.140625" style="18"/>
    <col min="10494" max="10494" width="41.85546875" style="18" bestFit="1" customWidth="1"/>
    <col min="10495" max="10744" width="9.140625" style="18"/>
    <col min="10745" max="10745" width="75.85546875" style="18" customWidth="1"/>
    <col min="10746" max="10746" width="1.42578125" style="18" customWidth="1"/>
    <col min="10747" max="10748" width="18" style="18" customWidth="1"/>
    <col min="10749" max="10749" width="9.140625" style="18"/>
    <col min="10750" max="10750" width="41.85546875" style="18" bestFit="1" customWidth="1"/>
    <col min="10751" max="11000" width="9.140625" style="18"/>
    <col min="11001" max="11001" width="75.85546875" style="18" customWidth="1"/>
    <col min="11002" max="11002" width="1.42578125" style="18" customWidth="1"/>
    <col min="11003" max="11004" width="18" style="18" customWidth="1"/>
    <col min="11005" max="11005" width="9.140625" style="18"/>
    <col min="11006" max="11006" width="41.85546875" style="18" bestFit="1" customWidth="1"/>
    <col min="11007" max="11256" width="9.140625" style="18"/>
    <col min="11257" max="11257" width="75.85546875" style="18" customWidth="1"/>
    <col min="11258" max="11258" width="1.42578125" style="18" customWidth="1"/>
    <col min="11259" max="11260" width="18" style="18" customWidth="1"/>
    <col min="11261" max="11261" width="9.140625" style="18"/>
    <col min="11262" max="11262" width="41.85546875" style="18" bestFit="1" customWidth="1"/>
    <col min="11263" max="11512" width="9.140625" style="18"/>
    <col min="11513" max="11513" width="75.85546875" style="18" customWidth="1"/>
    <col min="11514" max="11514" width="1.42578125" style="18" customWidth="1"/>
    <col min="11515" max="11516" width="18" style="18" customWidth="1"/>
    <col min="11517" max="11517" width="9.140625" style="18"/>
    <col min="11518" max="11518" width="41.85546875" style="18" bestFit="1" customWidth="1"/>
    <col min="11519" max="11768" width="9.140625" style="18"/>
    <col min="11769" max="11769" width="75.85546875" style="18" customWidth="1"/>
    <col min="11770" max="11770" width="1.42578125" style="18" customWidth="1"/>
    <col min="11771" max="11772" width="18" style="18" customWidth="1"/>
    <col min="11773" max="11773" width="9.140625" style="18"/>
    <col min="11774" max="11774" width="41.85546875" style="18" bestFit="1" customWidth="1"/>
    <col min="11775" max="12024" width="9.140625" style="18"/>
    <col min="12025" max="12025" width="75.85546875" style="18" customWidth="1"/>
    <col min="12026" max="12026" width="1.42578125" style="18" customWidth="1"/>
    <col min="12027" max="12028" width="18" style="18" customWidth="1"/>
    <col min="12029" max="12029" width="9.140625" style="18"/>
    <col min="12030" max="12030" width="41.85546875" style="18" bestFit="1" customWidth="1"/>
    <col min="12031" max="12280" width="9.140625" style="18"/>
    <col min="12281" max="12281" width="75.85546875" style="18" customWidth="1"/>
    <col min="12282" max="12282" width="1.42578125" style="18" customWidth="1"/>
    <col min="12283" max="12284" width="18" style="18" customWidth="1"/>
    <col min="12285" max="12285" width="9.140625" style="18"/>
    <col min="12286" max="12286" width="41.85546875" style="18" bestFit="1" customWidth="1"/>
    <col min="12287" max="12536" width="9.140625" style="18"/>
    <col min="12537" max="12537" width="75.85546875" style="18" customWidth="1"/>
    <col min="12538" max="12538" width="1.42578125" style="18" customWidth="1"/>
    <col min="12539" max="12540" width="18" style="18" customWidth="1"/>
    <col min="12541" max="12541" width="9.140625" style="18"/>
    <col min="12542" max="12542" width="41.85546875" style="18" bestFit="1" customWidth="1"/>
    <col min="12543" max="12792" width="9.140625" style="18"/>
    <col min="12793" max="12793" width="75.85546875" style="18" customWidth="1"/>
    <col min="12794" max="12794" width="1.42578125" style="18" customWidth="1"/>
    <col min="12795" max="12796" width="18" style="18" customWidth="1"/>
    <col min="12797" max="12797" width="9.140625" style="18"/>
    <col min="12798" max="12798" width="41.85546875" style="18" bestFit="1" customWidth="1"/>
    <col min="12799" max="13048" width="9.140625" style="18"/>
    <col min="13049" max="13049" width="75.85546875" style="18" customWidth="1"/>
    <col min="13050" max="13050" width="1.42578125" style="18" customWidth="1"/>
    <col min="13051" max="13052" width="18" style="18" customWidth="1"/>
    <col min="13053" max="13053" width="9.140625" style="18"/>
    <col min="13054" max="13054" width="41.85546875" style="18" bestFit="1" customWidth="1"/>
    <col min="13055" max="13304" width="9.140625" style="18"/>
    <col min="13305" max="13305" width="75.85546875" style="18" customWidth="1"/>
    <col min="13306" max="13306" width="1.42578125" style="18" customWidth="1"/>
    <col min="13307" max="13308" width="18" style="18" customWidth="1"/>
    <col min="13309" max="13309" width="9.140625" style="18"/>
    <col min="13310" max="13310" width="41.85546875" style="18" bestFit="1" customWidth="1"/>
    <col min="13311" max="13560" width="9.140625" style="18"/>
    <col min="13561" max="13561" width="75.85546875" style="18" customWidth="1"/>
    <col min="13562" max="13562" width="1.42578125" style="18" customWidth="1"/>
    <col min="13563" max="13564" width="18" style="18" customWidth="1"/>
    <col min="13565" max="13565" width="9.140625" style="18"/>
    <col min="13566" max="13566" width="41.85546875" style="18" bestFit="1" customWidth="1"/>
    <col min="13567" max="13816" width="9.140625" style="18"/>
    <col min="13817" max="13817" width="75.85546875" style="18" customWidth="1"/>
    <col min="13818" max="13818" width="1.42578125" style="18" customWidth="1"/>
    <col min="13819" max="13820" width="18" style="18" customWidth="1"/>
    <col min="13821" max="13821" width="9.140625" style="18"/>
    <col min="13822" max="13822" width="41.85546875" style="18" bestFit="1" customWidth="1"/>
    <col min="13823" max="14072" width="9.140625" style="18"/>
    <col min="14073" max="14073" width="75.85546875" style="18" customWidth="1"/>
    <col min="14074" max="14074" width="1.42578125" style="18" customWidth="1"/>
    <col min="14075" max="14076" width="18" style="18" customWidth="1"/>
    <col min="14077" max="14077" width="9.140625" style="18"/>
    <col min="14078" max="14078" width="41.85546875" style="18" bestFit="1" customWidth="1"/>
    <col min="14079" max="14328" width="9.140625" style="18"/>
    <col min="14329" max="14329" width="75.85546875" style="18" customWidth="1"/>
    <col min="14330" max="14330" width="1.42578125" style="18" customWidth="1"/>
    <col min="14331" max="14332" width="18" style="18" customWidth="1"/>
    <col min="14333" max="14333" width="9.140625" style="18"/>
    <col min="14334" max="14334" width="41.85546875" style="18" bestFit="1" customWidth="1"/>
    <col min="14335" max="14584" width="9.140625" style="18"/>
    <col min="14585" max="14585" width="75.85546875" style="18" customWidth="1"/>
    <col min="14586" max="14586" width="1.42578125" style="18" customWidth="1"/>
    <col min="14587" max="14588" width="18" style="18" customWidth="1"/>
    <col min="14589" max="14589" width="9.140625" style="18"/>
    <col min="14590" max="14590" width="41.85546875" style="18" bestFit="1" customWidth="1"/>
    <col min="14591" max="14840" width="9.140625" style="18"/>
    <col min="14841" max="14841" width="75.85546875" style="18" customWidth="1"/>
    <col min="14842" max="14842" width="1.42578125" style="18" customWidth="1"/>
    <col min="14843" max="14844" width="18" style="18" customWidth="1"/>
    <col min="14845" max="14845" width="9.140625" style="18"/>
    <col min="14846" max="14846" width="41.85546875" style="18" bestFit="1" customWidth="1"/>
    <col min="14847" max="15096" width="9.140625" style="18"/>
    <col min="15097" max="15097" width="75.85546875" style="18" customWidth="1"/>
    <col min="15098" max="15098" width="1.42578125" style="18" customWidth="1"/>
    <col min="15099" max="15100" width="18" style="18" customWidth="1"/>
    <col min="15101" max="15101" width="9.140625" style="18"/>
    <col min="15102" max="15102" width="41.85546875" style="18" bestFit="1" customWidth="1"/>
    <col min="15103" max="15352" width="9.140625" style="18"/>
    <col min="15353" max="15353" width="75.85546875" style="18" customWidth="1"/>
    <col min="15354" max="15354" width="1.42578125" style="18" customWidth="1"/>
    <col min="15355" max="15356" width="18" style="18" customWidth="1"/>
    <col min="15357" max="15357" width="9.140625" style="18"/>
    <col min="15358" max="15358" width="41.85546875" style="18" bestFit="1" customWidth="1"/>
    <col min="15359" max="15608" width="9.140625" style="18"/>
    <col min="15609" max="15609" width="75.85546875" style="18" customWidth="1"/>
    <col min="15610" max="15610" width="1.42578125" style="18" customWidth="1"/>
    <col min="15611" max="15612" width="18" style="18" customWidth="1"/>
    <col min="15613" max="15613" width="9.140625" style="18"/>
    <col min="15614" max="15614" width="41.85546875" style="18" bestFit="1" customWidth="1"/>
    <col min="15615" max="15864" width="9.140625" style="18"/>
    <col min="15865" max="15865" width="75.85546875" style="18" customWidth="1"/>
    <col min="15866" max="15866" width="1.42578125" style="18" customWidth="1"/>
    <col min="15867" max="15868" width="18" style="18" customWidth="1"/>
    <col min="15869" max="15869" width="9.140625" style="18"/>
    <col min="15870" max="15870" width="41.85546875" style="18" bestFit="1" customWidth="1"/>
    <col min="15871" max="16120" width="9.140625" style="18"/>
    <col min="16121" max="16121" width="75.85546875" style="18" customWidth="1"/>
    <col min="16122" max="16122" width="1.42578125" style="18" customWidth="1"/>
    <col min="16123" max="16124" width="18" style="18" customWidth="1"/>
    <col min="16125" max="16125" width="9.140625" style="18"/>
    <col min="16126" max="16126" width="41.85546875" style="18" bestFit="1" customWidth="1"/>
    <col min="16127" max="16384" width="9.140625" style="18"/>
  </cols>
  <sheetData>
    <row r="1" spans="1:4" ht="18" x14ac:dyDescent="0.35">
      <c r="A1" s="263" t="s">
        <v>21</v>
      </c>
      <c r="B1" s="263"/>
      <c r="C1" s="263"/>
      <c r="D1" s="263"/>
    </row>
    <row r="2" spans="1:4" ht="18" x14ac:dyDescent="0.35">
      <c r="A2" s="261" t="s">
        <v>198</v>
      </c>
      <c r="B2" s="261"/>
      <c r="C2" s="261"/>
      <c r="D2" s="261"/>
    </row>
    <row r="3" spans="1:4" ht="18" x14ac:dyDescent="0.35">
      <c r="A3" s="261" t="s">
        <v>199</v>
      </c>
      <c r="B3" s="261"/>
      <c r="C3" s="261"/>
      <c r="D3" s="261"/>
    </row>
    <row r="4" spans="1:4" ht="18" x14ac:dyDescent="0.35">
      <c r="A4" s="268" t="s">
        <v>22</v>
      </c>
      <c r="B4" s="268"/>
      <c r="C4" s="268"/>
      <c r="D4" s="268"/>
    </row>
    <row r="5" spans="1:4" ht="18" x14ac:dyDescent="0.35">
      <c r="A5" s="268" t="s">
        <v>23</v>
      </c>
      <c r="B5" s="268"/>
      <c r="C5" s="268"/>
      <c r="D5" s="268"/>
    </row>
    <row r="6" spans="1:4" ht="6" customHeight="1" x14ac:dyDescent="0.3"/>
    <row r="7" spans="1:4" x14ac:dyDescent="0.3">
      <c r="A7" s="22"/>
      <c r="B7" s="23"/>
      <c r="C7" s="264" t="s">
        <v>24</v>
      </c>
      <c r="D7" s="265"/>
    </row>
    <row r="8" spans="1:4" s="27" customFormat="1" ht="7.5" customHeight="1" x14ac:dyDescent="0.3">
      <c r="A8" s="266" t="s">
        <v>25</v>
      </c>
      <c r="B8" s="24"/>
      <c r="C8" s="25" t="s">
        <v>26</v>
      </c>
      <c r="D8" s="26"/>
    </row>
    <row r="9" spans="1:4" ht="12" customHeight="1" x14ac:dyDescent="0.3">
      <c r="A9" s="267"/>
      <c r="C9" s="28" t="s">
        <v>27</v>
      </c>
      <c r="D9" s="29" t="s">
        <v>28</v>
      </c>
    </row>
    <row r="10" spans="1:4" ht="9" customHeight="1" x14ac:dyDescent="0.3">
      <c r="A10" s="30"/>
      <c r="C10" s="31"/>
      <c r="D10" s="32"/>
    </row>
    <row r="11" spans="1:4" s="34" customFormat="1" x14ac:dyDescent="0.3">
      <c r="A11" s="33" t="s">
        <v>29</v>
      </c>
      <c r="C11" s="35"/>
      <c r="D11" s="36"/>
    </row>
    <row r="12" spans="1:4" s="9" customFormat="1" x14ac:dyDescent="0.3">
      <c r="A12" s="37" t="s">
        <v>30</v>
      </c>
      <c r="C12" s="38">
        <v>3</v>
      </c>
      <c r="D12" s="39">
        <f>C12/C$94*100</f>
        <v>0.69767441860465118</v>
      </c>
    </row>
    <row r="13" spans="1:4" s="9" customFormat="1" ht="9" customHeight="1" x14ac:dyDescent="0.3">
      <c r="A13" s="37"/>
      <c r="C13" s="38"/>
      <c r="D13" s="39"/>
    </row>
    <row r="14" spans="1:4" s="34" customFormat="1" x14ac:dyDescent="0.3">
      <c r="A14" s="33" t="s">
        <v>85</v>
      </c>
      <c r="C14" s="35"/>
      <c r="D14" s="36"/>
    </row>
    <row r="15" spans="1:4" s="9" customFormat="1" x14ac:dyDescent="0.3">
      <c r="A15" s="37" t="s">
        <v>192</v>
      </c>
      <c r="C15" s="38">
        <v>1</v>
      </c>
      <c r="D15" s="39">
        <f>C15/C$94*100</f>
        <v>0.23255813953488372</v>
      </c>
    </row>
    <row r="16" spans="1:4" s="9" customFormat="1" x14ac:dyDescent="0.3">
      <c r="A16" s="37"/>
      <c r="C16" s="38"/>
      <c r="D16" s="39"/>
    </row>
    <row r="17" spans="1:4" s="9" customFormat="1" x14ac:dyDescent="0.3">
      <c r="A17" s="44" t="s">
        <v>31</v>
      </c>
      <c r="C17" s="38"/>
      <c r="D17" s="39"/>
    </row>
    <row r="18" spans="1:4" s="9" customFormat="1" x14ac:dyDescent="0.3">
      <c r="A18" s="45" t="s">
        <v>32</v>
      </c>
      <c r="C18" s="38">
        <v>5</v>
      </c>
      <c r="D18" s="39">
        <f>C18/C$94*100</f>
        <v>1.1627906976744187</v>
      </c>
    </row>
    <row r="19" spans="1:4" s="9" customFormat="1" x14ac:dyDescent="0.3">
      <c r="A19" s="45" t="s">
        <v>33</v>
      </c>
      <c r="C19" s="38">
        <v>2</v>
      </c>
      <c r="D19" s="39">
        <f>C19/C$94*100</f>
        <v>0.46511627906976744</v>
      </c>
    </row>
    <row r="20" spans="1:4" s="9" customFormat="1" x14ac:dyDescent="0.3">
      <c r="A20" s="44" t="s">
        <v>34</v>
      </c>
      <c r="B20" s="34"/>
      <c r="C20" s="35">
        <f>SUM(C18:C19)</f>
        <v>7</v>
      </c>
      <c r="D20" s="36">
        <f>C20/C$94*100</f>
        <v>1.6279069767441861</v>
      </c>
    </row>
    <row r="21" spans="1:4" s="9" customFormat="1" ht="9" customHeight="1" x14ac:dyDescent="0.3">
      <c r="A21" s="44"/>
      <c r="C21" s="35"/>
      <c r="D21" s="39"/>
    </row>
    <row r="22" spans="1:4" s="9" customFormat="1" x14ac:dyDescent="0.3">
      <c r="A22" s="44" t="s">
        <v>35</v>
      </c>
      <c r="C22" s="35"/>
      <c r="D22" s="39"/>
    </row>
    <row r="23" spans="1:4" s="9" customFormat="1" x14ac:dyDescent="0.3">
      <c r="A23" s="9" t="s">
        <v>188</v>
      </c>
      <c r="C23" s="38">
        <v>1</v>
      </c>
      <c r="D23" s="39">
        <f>C23/C$94*100</f>
        <v>0.23255813953488372</v>
      </c>
    </row>
    <row r="24" spans="1:4" s="9" customFormat="1" x14ac:dyDescent="0.3">
      <c r="A24" s="9" t="s">
        <v>189</v>
      </c>
      <c r="C24" s="38">
        <v>3</v>
      </c>
      <c r="D24" s="39">
        <f>C24/C$94*100</f>
        <v>0.69767441860465118</v>
      </c>
    </row>
    <row r="25" spans="1:4" s="9" customFormat="1" x14ac:dyDescent="0.3">
      <c r="A25" s="44" t="s">
        <v>194</v>
      </c>
      <c r="B25" s="34"/>
      <c r="C25" s="35">
        <f>SUM(C23:C24)</f>
        <v>4</v>
      </c>
      <c r="D25" s="36">
        <f>C25/C$94*100</f>
        <v>0.93023255813953487</v>
      </c>
    </row>
    <row r="26" spans="1:4" s="9" customFormat="1" ht="9" customHeight="1" x14ac:dyDescent="0.3">
      <c r="A26" s="44"/>
      <c r="C26" s="35"/>
      <c r="D26" s="46"/>
    </row>
    <row r="27" spans="1:4" s="9" customFormat="1" x14ac:dyDescent="0.3">
      <c r="A27" s="44" t="s">
        <v>36</v>
      </c>
      <c r="C27" s="38"/>
      <c r="D27" s="39"/>
    </row>
    <row r="28" spans="1:4" s="9" customFormat="1" x14ac:dyDescent="0.3">
      <c r="A28" s="45" t="s">
        <v>37</v>
      </c>
      <c r="C28" s="38">
        <v>9</v>
      </c>
      <c r="D28" s="39">
        <f t="shared" ref="D28:D33" si="0">C28/C$94*100</f>
        <v>2.0930232558139537</v>
      </c>
    </row>
    <row r="29" spans="1:4" s="9" customFormat="1" x14ac:dyDescent="0.3">
      <c r="A29" s="45" t="s">
        <v>38</v>
      </c>
      <c r="C29" s="38">
        <v>13</v>
      </c>
      <c r="D29" s="39">
        <f t="shared" si="0"/>
        <v>3.0232558139534884</v>
      </c>
    </row>
    <row r="30" spans="1:4" s="9" customFormat="1" x14ac:dyDescent="0.3">
      <c r="A30" s="45" t="s">
        <v>158</v>
      </c>
      <c r="C30" s="38">
        <v>33</v>
      </c>
      <c r="D30" s="39">
        <f t="shared" si="0"/>
        <v>7.6744186046511631</v>
      </c>
    </row>
    <row r="31" spans="1:4" s="9" customFormat="1" x14ac:dyDescent="0.3">
      <c r="A31" s="45" t="s">
        <v>40</v>
      </c>
      <c r="C31" s="38">
        <v>22</v>
      </c>
      <c r="D31" s="39">
        <f t="shared" si="0"/>
        <v>5.1162790697674421</v>
      </c>
    </row>
    <row r="32" spans="1:4" s="9" customFormat="1" x14ac:dyDescent="0.3">
      <c r="A32" s="45" t="s">
        <v>41</v>
      </c>
      <c r="C32" s="38">
        <v>2</v>
      </c>
      <c r="D32" s="39">
        <f t="shared" si="0"/>
        <v>0.46511627906976744</v>
      </c>
    </row>
    <row r="33" spans="1:6" s="9" customFormat="1" x14ac:dyDescent="0.3">
      <c r="A33" s="45" t="s">
        <v>42</v>
      </c>
      <c r="C33" s="38">
        <v>3</v>
      </c>
      <c r="D33" s="39">
        <f t="shared" si="0"/>
        <v>0.69767441860465118</v>
      </c>
    </row>
    <row r="34" spans="1:6" s="9" customFormat="1" x14ac:dyDescent="0.3">
      <c r="A34" s="45" t="s">
        <v>43</v>
      </c>
      <c r="C34" s="38"/>
      <c r="D34" s="39"/>
    </row>
    <row r="35" spans="1:6" s="9" customFormat="1" x14ac:dyDescent="0.3">
      <c r="A35" s="254" t="s">
        <v>162</v>
      </c>
      <c r="C35" s="38">
        <v>2</v>
      </c>
      <c r="D35" s="39">
        <f t="shared" ref="D35:D40" si="1">C35/C$94*100</f>
        <v>0.46511627906976744</v>
      </c>
    </row>
    <row r="36" spans="1:6" s="9" customFormat="1" x14ac:dyDescent="0.3">
      <c r="A36" s="255" t="s">
        <v>163</v>
      </c>
      <c r="C36" s="38">
        <v>1</v>
      </c>
      <c r="D36" s="39">
        <f t="shared" si="1"/>
        <v>0.23255813953488372</v>
      </c>
    </row>
    <row r="37" spans="1:6" s="9" customFormat="1" x14ac:dyDescent="0.3">
      <c r="A37" s="255" t="s">
        <v>164</v>
      </c>
      <c r="C37" s="38">
        <v>20</v>
      </c>
      <c r="D37" s="39">
        <f t="shared" si="1"/>
        <v>4.6511627906976747</v>
      </c>
    </row>
    <row r="38" spans="1:6" s="9" customFormat="1" x14ac:dyDescent="0.3">
      <c r="A38" s="255" t="s">
        <v>193</v>
      </c>
      <c r="C38" s="38">
        <v>2</v>
      </c>
      <c r="D38" s="39">
        <f t="shared" si="1"/>
        <v>0.46511627906976744</v>
      </c>
    </row>
    <row r="39" spans="1:6" s="9" customFormat="1" x14ac:dyDescent="0.3">
      <c r="A39" s="255" t="s">
        <v>165</v>
      </c>
      <c r="C39" s="38">
        <v>2</v>
      </c>
      <c r="D39" s="39">
        <f t="shared" si="1"/>
        <v>0.46511627906976744</v>
      </c>
    </row>
    <row r="40" spans="1:6" s="9" customFormat="1" x14ac:dyDescent="0.3">
      <c r="A40" s="44" t="s">
        <v>44</v>
      </c>
      <c r="C40" s="35">
        <f>SUM(C28:C39)</f>
        <v>109</v>
      </c>
      <c r="D40" s="36">
        <f t="shared" si="1"/>
        <v>25.348837209302328</v>
      </c>
    </row>
    <row r="41" spans="1:6" s="9" customFormat="1" ht="9" customHeight="1" x14ac:dyDescent="0.3">
      <c r="A41" s="44"/>
      <c r="C41" s="35"/>
      <c r="D41" s="46"/>
    </row>
    <row r="42" spans="1:6" s="9" customFormat="1" x14ac:dyDescent="0.3">
      <c r="A42" s="44" t="s">
        <v>45</v>
      </c>
      <c r="C42" s="38"/>
      <c r="D42" s="39"/>
    </row>
    <row r="43" spans="1:6" s="9" customFormat="1" ht="16.5" x14ac:dyDescent="0.3">
      <c r="A43" s="45" t="s">
        <v>155</v>
      </c>
      <c r="C43" s="38">
        <v>2</v>
      </c>
      <c r="D43" s="39">
        <f t="shared" ref="D43:D57" si="2">C43/C$94*100</f>
        <v>0.46511627906976744</v>
      </c>
      <c r="E43"/>
      <c r="F43"/>
    </row>
    <row r="44" spans="1:6" s="9" customFormat="1" ht="16.5" x14ac:dyDescent="0.3">
      <c r="A44" s="45" t="s">
        <v>156</v>
      </c>
      <c r="C44" s="38">
        <v>14</v>
      </c>
      <c r="D44" s="39">
        <f t="shared" si="2"/>
        <v>3.2558139534883721</v>
      </c>
      <c r="E44"/>
      <c r="F44"/>
    </row>
    <row r="45" spans="1:6" s="9" customFormat="1" ht="16.5" x14ac:dyDescent="0.3">
      <c r="A45" s="45" t="s">
        <v>47</v>
      </c>
      <c r="C45" s="38">
        <v>3</v>
      </c>
      <c r="D45" s="39">
        <f t="shared" si="2"/>
        <v>0.69767441860465118</v>
      </c>
      <c r="E45"/>
      <c r="F45"/>
    </row>
    <row r="46" spans="1:6" s="9" customFormat="1" ht="16.5" x14ac:dyDescent="0.3">
      <c r="A46" s="45" t="s">
        <v>166</v>
      </c>
      <c r="C46" s="38">
        <v>7</v>
      </c>
      <c r="D46" s="39">
        <f t="shared" si="2"/>
        <v>1.6279069767441861</v>
      </c>
      <c r="E46"/>
      <c r="F46"/>
    </row>
    <row r="47" spans="1:6" s="9" customFormat="1" ht="16.5" x14ac:dyDescent="0.3">
      <c r="A47" s="45" t="s">
        <v>49</v>
      </c>
      <c r="C47" s="38">
        <v>23</v>
      </c>
      <c r="D47" s="39">
        <f t="shared" si="2"/>
        <v>5.3488372093023253</v>
      </c>
      <c r="E47"/>
      <c r="F47"/>
    </row>
    <row r="48" spans="1:6" s="9" customFormat="1" ht="16.5" x14ac:dyDescent="0.3">
      <c r="A48" s="45" t="s">
        <v>157</v>
      </c>
      <c r="C48" s="38">
        <v>22</v>
      </c>
      <c r="D48" s="39">
        <f t="shared" si="2"/>
        <v>5.1162790697674421</v>
      </c>
      <c r="E48"/>
      <c r="F48"/>
    </row>
    <row r="49" spans="1:6" s="9" customFormat="1" ht="16.5" x14ac:dyDescent="0.3">
      <c r="A49" s="45" t="s">
        <v>51</v>
      </c>
      <c r="C49" s="38">
        <v>1</v>
      </c>
      <c r="D49" s="39">
        <f t="shared" si="2"/>
        <v>0.23255813953488372</v>
      </c>
      <c r="E49"/>
      <c r="F49"/>
    </row>
    <row r="50" spans="1:6" s="9" customFormat="1" ht="16.5" x14ac:dyDescent="0.3">
      <c r="A50" s="45" t="s">
        <v>52</v>
      </c>
      <c r="C50" s="38">
        <v>57</v>
      </c>
      <c r="D50" s="39">
        <f t="shared" si="2"/>
        <v>13.255813953488371</v>
      </c>
      <c r="E50"/>
      <c r="F50"/>
    </row>
    <row r="51" spans="1:6" s="9" customFormat="1" ht="16.5" x14ac:dyDescent="0.3">
      <c r="A51" s="45" t="s">
        <v>167</v>
      </c>
      <c r="C51" s="38">
        <v>1</v>
      </c>
      <c r="D51" s="39">
        <f t="shared" si="2"/>
        <v>0.23255813953488372</v>
      </c>
      <c r="E51"/>
      <c r="F51"/>
    </row>
    <row r="52" spans="1:6" s="9" customFormat="1" ht="16.5" x14ac:dyDescent="0.3">
      <c r="A52" s="45" t="s">
        <v>53</v>
      </c>
      <c r="C52" s="38">
        <v>10</v>
      </c>
      <c r="D52" s="39">
        <f t="shared" si="2"/>
        <v>2.3255813953488373</v>
      </c>
      <c r="E52"/>
      <c r="F52"/>
    </row>
    <row r="53" spans="1:6" s="9" customFormat="1" ht="16.5" x14ac:dyDescent="0.3">
      <c r="A53" s="45" t="s">
        <v>54</v>
      </c>
      <c r="C53" s="38">
        <v>14</v>
      </c>
      <c r="D53" s="39">
        <f t="shared" si="2"/>
        <v>3.2558139534883721</v>
      </c>
      <c r="E53"/>
      <c r="F53"/>
    </row>
    <row r="54" spans="1:6" s="9" customFormat="1" ht="16.5" x14ac:dyDescent="0.3">
      <c r="A54" s="45" t="s">
        <v>55</v>
      </c>
      <c r="C54" s="38">
        <v>2</v>
      </c>
      <c r="D54" s="39">
        <f t="shared" si="2"/>
        <v>0.46511627906976744</v>
      </c>
      <c r="E54"/>
      <c r="F54"/>
    </row>
    <row r="55" spans="1:6" s="9" customFormat="1" ht="16.5" x14ac:dyDescent="0.3">
      <c r="A55" s="45" t="s">
        <v>56</v>
      </c>
      <c r="C55" s="38">
        <v>4</v>
      </c>
      <c r="D55" s="39">
        <f t="shared" si="2"/>
        <v>0.93023255813953487</v>
      </c>
      <c r="E55"/>
      <c r="F55"/>
    </row>
    <row r="56" spans="1:6" s="9" customFormat="1" ht="16.5" x14ac:dyDescent="0.3">
      <c r="A56" s="45" t="s">
        <v>57</v>
      </c>
      <c r="C56" s="38">
        <v>16</v>
      </c>
      <c r="D56" s="39">
        <f t="shared" si="2"/>
        <v>3.7209302325581395</v>
      </c>
      <c r="E56"/>
      <c r="F56"/>
    </row>
    <row r="57" spans="1:6" s="9" customFormat="1" ht="16.5" x14ac:dyDescent="0.3">
      <c r="A57" s="44" t="s">
        <v>58</v>
      </c>
      <c r="C57" s="35">
        <f>SUM(C43:C56)</f>
        <v>176</v>
      </c>
      <c r="D57" s="36">
        <f t="shared" si="2"/>
        <v>40.930232558139537</v>
      </c>
      <c r="E57"/>
      <c r="F57"/>
    </row>
    <row r="58" spans="1:6" s="9" customFormat="1" ht="12.75" customHeight="1" x14ac:dyDescent="0.3">
      <c r="A58" s="44"/>
      <c r="C58" s="35"/>
      <c r="D58" s="46"/>
      <c r="E58"/>
      <c r="F58"/>
    </row>
    <row r="59" spans="1:6" s="9" customFormat="1" ht="16.5" x14ac:dyDescent="0.3">
      <c r="A59" s="44" t="s">
        <v>59</v>
      </c>
      <c r="C59" s="38"/>
      <c r="D59" s="39"/>
      <c r="E59"/>
      <c r="F59"/>
    </row>
    <row r="60" spans="1:6" s="9" customFormat="1" ht="16.5" x14ac:dyDescent="0.3">
      <c r="A60" s="47" t="s">
        <v>59</v>
      </c>
      <c r="B60" s="47"/>
      <c r="C60" s="38">
        <v>4</v>
      </c>
      <c r="D60" s="39">
        <f>C60/C$94*100</f>
        <v>0.93023255813953487</v>
      </c>
      <c r="E60"/>
      <c r="F60"/>
    </row>
    <row r="61" spans="1:6" s="9" customFormat="1" x14ac:dyDescent="0.3">
      <c r="A61" s="44"/>
      <c r="C61" s="38"/>
      <c r="D61" s="39"/>
    </row>
    <row r="62" spans="1:6" s="9" customFormat="1" x14ac:dyDescent="0.3">
      <c r="A62" s="44" t="s">
        <v>60</v>
      </c>
      <c r="C62" s="38"/>
      <c r="D62" s="39"/>
    </row>
    <row r="63" spans="1:6" s="9" customFormat="1" x14ac:dyDescent="0.3">
      <c r="A63" s="45" t="s">
        <v>168</v>
      </c>
      <c r="C63" s="38">
        <v>1</v>
      </c>
      <c r="D63" s="39">
        <f>C63/C$94*100</f>
        <v>0.23255813953488372</v>
      </c>
    </row>
    <row r="64" spans="1:6" s="9" customFormat="1" x14ac:dyDescent="0.3">
      <c r="A64" s="47" t="s">
        <v>60</v>
      </c>
      <c r="B64" s="47"/>
      <c r="C64" s="38">
        <v>1</v>
      </c>
      <c r="D64" s="39">
        <f>C64/C$94*100</f>
        <v>0.23255813953488372</v>
      </c>
    </row>
    <row r="65" spans="1:7" s="9" customFormat="1" x14ac:dyDescent="0.3">
      <c r="A65" s="44" t="s">
        <v>61</v>
      </c>
      <c r="C65" s="35">
        <f>SUM(C63:C64)</f>
        <v>2</v>
      </c>
      <c r="D65" s="36">
        <f>C65/C$94*100</f>
        <v>0.46511627906976744</v>
      </c>
    </row>
    <row r="66" spans="1:7" s="9" customFormat="1" x14ac:dyDescent="0.3">
      <c r="A66" s="44"/>
      <c r="C66" s="35"/>
      <c r="D66" s="46"/>
    </row>
    <row r="67" spans="1:7" s="34" customFormat="1" x14ac:dyDescent="0.3">
      <c r="A67" s="44" t="s">
        <v>62</v>
      </c>
      <c r="B67" s="9"/>
      <c r="C67" s="35"/>
      <c r="D67" s="36"/>
    </row>
    <row r="68" spans="1:7" s="34" customFormat="1" x14ac:dyDescent="0.3">
      <c r="A68" s="45" t="s">
        <v>62</v>
      </c>
      <c r="B68" s="9"/>
      <c r="C68" s="38">
        <v>16</v>
      </c>
      <c r="D68" s="39">
        <f>C68/C$94*100</f>
        <v>3.7209302325581395</v>
      </c>
      <c r="E68" s="18"/>
    </row>
    <row r="69" spans="1:7" s="34" customFormat="1" x14ac:dyDescent="0.3">
      <c r="A69" s="45" t="s">
        <v>63</v>
      </c>
      <c r="B69" s="9"/>
      <c r="C69" s="38">
        <v>8</v>
      </c>
      <c r="D69" s="39">
        <f>C69/C$94*100</f>
        <v>1.8604651162790697</v>
      </c>
      <c r="F69" s="9"/>
      <c r="G69" s="9"/>
    </row>
    <row r="70" spans="1:7" s="34" customFormat="1" x14ac:dyDescent="0.3">
      <c r="A70" s="44" t="s">
        <v>64</v>
      </c>
      <c r="B70" s="9"/>
      <c r="C70" s="35">
        <f>SUM(C68:C69)</f>
        <v>24</v>
      </c>
      <c r="D70" s="36">
        <f>C70/C$94*100</f>
        <v>5.5813953488372094</v>
      </c>
    </row>
    <row r="71" spans="1:7" s="34" customFormat="1" x14ac:dyDescent="0.3">
      <c r="A71" s="44"/>
      <c r="B71" s="9"/>
      <c r="C71" s="35"/>
      <c r="D71" s="46"/>
    </row>
    <row r="72" spans="1:7" s="9" customFormat="1" x14ac:dyDescent="0.3">
      <c r="A72" s="33" t="s">
        <v>65</v>
      </c>
      <c r="C72" s="38"/>
      <c r="D72" s="39"/>
    </row>
    <row r="73" spans="1:7" s="9" customFormat="1" x14ac:dyDescent="0.3">
      <c r="A73" s="37" t="s">
        <v>66</v>
      </c>
      <c r="C73" s="38">
        <v>34</v>
      </c>
      <c r="D73" s="39">
        <f>C73/C$94*100</f>
        <v>7.9069767441860463</v>
      </c>
    </row>
    <row r="74" spans="1:7" s="9" customFormat="1" x14ac:dyDescent="0.3">
      <c r="A74" s="37" t="s">
        <v>190</v>
      </c>
      <c r="C74" s="38">
        <v>1</v>
      </c>
      <c r="D74" s="39">
        <f t="shared" ref="D74:D77" si="3">C74/C$94*100</f>
        <v>0.23255813953488372</v>
      </c>
    </row>
    <row r="75" spans="1:7" s="9" customFormat="1" x14ac:dyDescent="0.3">
      <c r="A75" s="37" t="s">
        <v>67</v>
      </c>
      <c r="C75" s="38">
        <v>11</v>
      </c>
      <c r="D75" s="39">
        <f t="shared" si="3"/>
        <v>2.558139534883721</v>
      </c>
    </row>
    <row r="76" spans="1:7" s="9" customFormat="1" x14ac:dyDescent="0.3">
      <c r="A76" s="37" t="s">
        <v>191</v>
      </c>
      <c r="C76" s="38">
        <v>1</v>
      </c>
      <c r="D76" s="39">
        <f t="shared" si="3"/>
        <v>0.23255813953488372</v>
      </c>
    </row>
    <row r="77" spans="1:7" s="9" customFormat="1" x14ac:dyDescent="0.3">
      <c r="A77" s="37" t="s">
        <v>68</v>
      </c>
      <c r="C77" s="38">
        <v>14</v>
      </c>
      <c r="D77" s="39">
        <f t="shared" si="3"/>
        <v>3.2558139534883721</v>
      </c>
    </row>
    <row r="78" spans="1:7" s="9" customFormat="1" x14ac:dyDescent="0.3">
      <c r="A78" s="33" t="s">
        <v>69</v>
      </c>
      <c r="C78" s="35">
        <f>SUM(C73:C77)</f>
        <v>61</v>
      </c>
      <c r="D78" s="36">
        <f>C78/C$94*100</f>
        <v>14.186046511627906</v>
      </c>
    </row>
    <row r="79" spans="1:7" s="9" customFormat="1" x14ac:dyDescent="0.3">
      <c r="A79" s="33"/>
      <c r="C79" s="35"/>
      <c r="D79" s="46"/>
    </row>
    <row r="80" spans="1:7" s="9" customFormat="1" x14ac:dyDescent="0.3">
      <c r="A80" s="33" t="s">
        <v>70</v>
      </c>
      <c r="C80" s="35"/>
      <c r="D80" s="46"/>
    </row>
    <row r="81" spans="1:4" s="9" customFormat="1" x14ac:dyDescent="0.3">
      <c r="A81" s="37" t="s">
        <v>71</v>
      </c>
      <c r="C81" s="38">
        <v>1</v>
      </c>
      <c r="D81" s="39">
        <f>C81/C$94*100</f>
        <v>0.23255813953488372</v>
      </c>
    </row>
    <row r="82" spans="1:4" s="9" customFormat="1" x14ac:dyDescent="0.3">
      <c r="A82" s="37" t="s">
        <v>72</v>
      </c>
      <c r="C82" s="38">
        <v>6</v>
      </c>
      <c r="D82" s="39">
        <f>C82/C$94*100</f>
        <v>1.3953488372093024</v>
      </c>
    </row>
    <row r="83" spans="1:4" s="9" customFormat="1" x14ac:dyDescent="0.3">
      <c r="A83" s="33" t="s">
        <v>73</v>
      </c>
      <c r="C83" s="35">
        <f>SUM(C81:C82)</f>
        <v>7</v>
      </c>
      <c r="D83" s="36">
        <f>C83/C$94*100</f>
        <v>1.6279069767441861</v>
      </c>
    </row>
    <row r="84" spans="1:4" s="9" customFormat="1" x14ac:dyDescent="0.3">
      <c r="A84" s="48"/>
      <c r="C84" s="38"/>
      <c r="D84" s="49"/>
    </row>
    <row r="85" spans="1:4" s="9" customFormat="1" x14ac:dyDescent="0.3">
      <c r="A85" s="44" t="s">
        <v>74</v>
      </c>
      <c r="C85" s="35">
        <f>C83+C78+C70+C65+C60+C57+C40+C25+C20+C15+C12</f>
        <v>398</v>
      </c>
      <c r="D85" s="36">
        <f>C85/C$94*100</f>
        <v>92.558139534883722</v>
      </c>
    </row>
    <row r="86" spans="1:4" s="9" customFormat="1" x14ac:dyDescent="0.3">
      <c r="A86" s="44"/>
      <c r="C86" s="35"/>
      <c r="D86" s="46"/>
    </row>
    <row r="87" spans="1:4" s="9" customFormat="1" x14ac:dyDescent="0.3">
      <c r="A87" s="50" t="s">
        <v>75</v>
      </c>
      <c r="C87" s="38"/>
      <c r="D87" s="39"/>
    </row>
    <row r="88" spans="1:4" s="9" customFormat="1" x14ac:dyDescent="0.3">
      <c r="A88" s="45" t="s">
        <v>76</v>
      </c>
      <c r="C88" s="38">
        <v>10</v>
      </c>
      <c r="D88" s="39">
        <f>C88/C$94*100</f>
        <v>2.3255813953488373</v>
      </c>
    </row>
    <row r="89" spans="1:4" s="9" customFormat="1" x14ac:dyDescent="0.3">
      <c r="A89" s="51" t="s">
        <v>77</v>
      </c>
      <c r="C89" s="38">
        <v>13</v>
      </c>
      <c r="D89" s="39">
        <f>C89/C$94*100</f>
        <v>3.0232558139534884</v>
      </c>
    </row>
    <row r="90" spans="1:4" s="9" customFormat="1" x14ac:dyDescent="0.3">
      <c r="A90" s="45" t="s">
        <v>78</v>
      </c>
      <c r="C90" s="38">
        <v>9</v>
      </c>
      <c r="D90" s="39">
        <f>C90/C$94*100</f>
        <v>2.0930232558139537</v>
      </c>
    </row>
    <row r="91" spans="1:4" s="9" customFormat="1" x14ac:dyDescent="0.3">
      <c r="A91" s="50" t="s">
        <v>79</v>
      </c>
      <c r="C91" s="35">
        <f>SUM(C88:C90)</f>
        <v>32</v>
      </c>
      <c r="D91" s="36">
        <f>C91/C$94*100</f>
        <v>7.441860465116279</v>
      </c>
    </row>
    <row r="92" spans="1:4" s="9" customFormat="1" x14ac:dyDescent="0.3">
      <c r="A92" s="45"/>
      <c r="C92" s="38"/>
      <c r="D92" s="39"/>
    </row>
    <row r="93" spans="1:4" s="9" customFormat="1" x14ac:dyDescent="0.3">
      <c r="A93" s="52"/>
      <c r="C93" s="53"/>
      <c r="D93" s="54"/>
    </row>
    <row r="94" spans="1:4" s="2" customFormat="1" x14ac:dyDescent="0.3">
      <c r="A94" s="55" t="s">
        <v>80</v>
      </c>
      <c r="C94" s="56">
        <f>C91+C85</f>
        <v>430</v>
      </c>
      <c r="D94" s="57">
        <f>C94/C$94*100</f>
        <v>100</v>
      </c>
    </row>
    <row r="95" spans="1:4" s="2" customFormat="1" x14ac:dyDescent="0.3">
      <c r="A95" s="58"/>
      <c r="C95" s="59"/>
      <c r="D95" s="60"/>
    </row>
    <row r="96" spans="1:4" s="2" customFormat="1" x14ac:dyDescent="0.3">
      <c r="C96" s="61"/>
      <c r="D96" s="62"/>
    </row>
    <row r="97" spans="1:4" s="66" customFormat="1" x14ac:dyDescent="0.35">
      <c r="A97" s="11" t="s">
        <v>201</v>
      </c>
      <c r="B97" s="63"/>
      <c r="C97" s="64"/>
      <c r="D97" s="65"/>
    </row>
    <row r="98" spans="1:4" x14ac:dyDescent="0.3">
      <c r="C98" s="67"/>
      <c r="D98" s="49"/>
    </row>
  </sheetData>
  <sortState ref="A38:WVI53">
    <sortCondition ref="A38"/>
  </sortState>
  <mergeCells count="7">
    <mergeCell ref="A2:D2"/>
    <mergeCell ref="A1:D1"/>
    <mergeCell ref="C7:D7"/>
    <mergeCell ref="A8:A9"/>
    <mergeCell ref="A5:D5"/>
    <mergeCell ref="A4:D4"/>
    <mergeCell ref="A3:D3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ignoredErrors>
    <ignoredError sqref="D36:D91 D11:D28 D29:D31 D32:D3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workbookViewId="0">
      <selection sqref="A1:D1"/>
    </sheetView>
  </sheetViews>
  <sheetFormatPr defaultRowHeight="15" x14ac:dyDescent="0.3"/>
  <cols>
    <col min="1" max="1" width="64" style="43" customWidth="1"/>
    <col min="2" max="2" width="1.42578125" style="43" customWidth="1"/>
    <col min="3" max="3" width="23.5703125" style="41" customWidth="1"/>
    <col min="4" max="4" width="23.7109375" style="42" customWidth="1"/>
    <col min="5" max="222" width="9.140625" style="43"/>
    <col min="223" max="223" width="61.85546875" style="43" customWidth="1"/>
    <col min="224" max="224" width="1.42578125" style="43" customWidth="1"/>
    <col min="225" max="225" width="23.5703125" style="43" customWidth="1"/>
    <col min="226" max="226" width="23.7109375" style="43" customWidth="1"/>
    <col min="227" max="478" width="9.140625" style="43"/>
    <col min="479" max="479" width="61.85546875" style="43" customWidth="1"/>
    <col min="480" max="480" width="1.42578125" style="43" customWidth="1"/>
    <col min="481" max="481" width="23.5703125" style="43" customWidth="1"/>
    <col min="482" max="482" width="23.7109375" style="43" customWidth="1"/>
    <col min="483" max="734" width="9.140625" style="43"/>
    <col min="735" max="735" width="61.85546875" style="43" customWidth="1"/>
    <col min="736" max="736" width="1.42578125" style="43" customWidth="1"/>
    <col min="737" max="737" width="23.5703125" style="43" customWidth="1"/>
    <col min="738" max="738" width="23.7109375" style="43" customWidth="1"/>
    <col min="739" max="990" width="9.140625" style="43"/>
    <col min="991" max="991" width="61.85546875" style="43" customWidth="1"/>
    <col min="992" max="992" width="1.42578125" style="43" customWidth="1"/>
    <col min="993" max="993" width="23.5703125" style="43" customWidth="1"/>
    <col min="994" max="994" width="23.7109375" style="43" customWidth="1"/>
    <col min="995" max="1246" width="9.140625" style="43"/>
    <col min="1247" max="1247" width="61.85546875" style="43" customWidth="1"/>
    <col min="1248" max="1248" width="1.42578125" style="43" customWidth="1"/>
    <col min="1249" max="1249" width="23.5703125" style="43" customWidth="1"/>
    <col min="1250" max="1250" width="23.7109375" style="43" customWidth="1"/>
    <col min="1251" max="1502" width="9.140625" style="43"/>
    <col min="1503" max="1503" width="61.85546875" style="43" customWidth="1"/>
    <col min="1504" max="1504" width="1.42578125" style="43" customWidth="1"/>
    <col min="1505" max="1505" width="23.5703125" style="43" customWidth="1"/>
    <col min="1506" max="1506" width="23.7109375" style="43" customWidth="1"/>
    <col min="1507" max="1758" width="9.140625" style="43"/>
    <col min="1759" max="1759" width="61.85546875" style="43" customWidth="1"/>
    <col min="1760" max="1760" width="1.42578125" style="43" customWidth="1"/>
    <col min="1761" max="1761" width="23.5703125" style="43" customWidth="1"/>
    <col min="1762" max="1762" width="23.7109375" style="43" customWidth="1"/>
    <col min="1763" max="2014" width="9.140625" style="43"/>
    <col min="2015" max="2015" width="61.85546875" style="43" customWidth="1"/>
    <col min="2016" max="2016" width="1.42578125" style="43" customWidth="1"/>
    <col min="2017" max="2017" width="23.5703125" style="43" customWidth="1"/>
    <col min="2018" max="2018" width="23.7109375" style="43" customWidth="1"/>
    <col min="2019" max="2270" width="9.140625" style="43"/>
    <col min="2271" max="2271" width="61.85546875" style="43" customWidth="1"/>
    <col min="2272" max="2272" width="1.42578125" style="43" customWidth="1"/>
    <col min="2273" max="2273" width="23.5703125" style="43" customWidth="1"/>
    <col min="2274" max="2274" width="23.7109375" style="43" customWidth="1"/>
    <col min="2275" max="2526" width="9.140625" style="43"/>
    <col min="2527" max="2527" width="61.85546875" style="43" customWidth="1"/>
    <col min="2528" max="2528" width="1.42578125" style="43" customWidth="1"/>
    <col min="2529" max="2529" width="23.5703125" style="43" customWidth="1"/>
    <col min="2530" max="2530" width="23.7109375" style="43" customWidth="1"/>
    <col min="2531" max="2782" width="9.140625" style="43"/>
    <col min="2783" max="2783" width="61.85546875" style="43" customWidth="1"/>
    <col min="2784" max="2784" width="1.42578125" style="43" customWidth="1"/>
    <col min="2785" max="2785" width="23.5703125" style="43" customWidth="1"/>
    <col min="2786" max="2786" width="23.7109375" style="43" customWidth="1"/>
    <col min="2787" max="3038" width="9.140625" style="43"/>
    <col min="3039" max="3039" width="61.85546875" style="43" customWidth="1"/>
    <col min="3040" max="3040" width="1.42578125" style="43" customWidth="1"/>
    <col min="3041" max="3041" width="23.5703125" style="43" customWidth="1"/>
    <col min="3042" max="3042" width="23.7109375" style="43" customWidth="1"/>
    <col min="3043" max="3294" width="9.140625" style="43"/>
    <col min="3295" max="3295" width="61.85546875" style="43" customWidth="1"/>
    <col min="3296" max="3296" width="1.42578125" style="43" customWidth="1"/>
    <col min="3297" max="3297" width="23.5703125" style="43" customWidth="1"/>
    <col min="3298" max="3298" width="23.7109375" style="43" customWidth="1"/>
    <col min="3299" max="3550" width="9.140625" style="43"/>
    <col min="3551" max="3551" width="61.85546875" style="43" customWidth="1"/>
    <col min="3552" max="3552" width="1.42578125" style="43" customWidth="1"/>
    <col min="3553" max="3553" width="23.5703125" style="43" customWidth="1"/>
    <col min="3554" max="3554" width="23.7109375" style="43" customWidth="1"/>
    <col min="3555" max="3806" width="9.140625" style="43"/>
    <col min="3807" max="3807" width="61.85546875" style="43" customWidth="1"/>
    <col min="3808" max="3808" width="1.42578125" style="43" customWidth="1"/>
    <col min="3809" max="3809" width="23.5703125" style="43" customWidth="1"/>
    <col min="3810" max="3810" width="23.7109375" style="43" customWidth="1"/>
    <col min="3811" max="4062" width="9.140625" style="43"/>
    <col min="4063" max="4063" width="61.85546875" style="43" customWidth="1"/>
    <col min="4064" max="4064" width="1.42578125" style="43" customWidth="1"/>
    <col min="4065" max="4065" width="23.5703125" style="43" customWidth="1"/>
    <col min="4066" max="4066" width="23.7109375" style="43" customWidth="1"/>
    <col min="4067" max="4318" width="9.140625" style="43"/>
    <col min="4319" max="4319" width="61.85546875" style="43" customWidth="1"/>
    <col min="4320" max="4320" width="1.42578125" style="43" customWidth="1"/>
    <col min="4321" max="4321" width="23.5703125" style="43" customWidth="1"/>
    <col min="4322" max="4322" width="23.7109375" style="43" customWidth="1"/>
    <col min="4323" max="4574" width="9.140625" style="43"/>
    <col min="4575" max="4575" width="61.85546875" style="43" customWidth="1"/>
    <col min="4576" max="4576" width="1.42578125" style="43" customWidth="1"/>
    <col min="4577" max="4577" width="23.5703125" style="43" customWidth="1"/>
    <col min="4578" max="4578" width="23.7109375" style="43" customWidth="1"/>
    <col min="4579" max="4830" width="9.140625" style="43"/>
    <col min="4831" max="4831" width="61.85546875" style="43" customWidth="1"/>
    <col min="4832" max="4832" width="1.42578125" style="43" customWidth="1"/>
    <col min="4833" max="4833" width="23.5703125" style="43" customWidth="1"/>
    <col min="4834" max="4834" width="23.7109375" style="43" customWidth="1"/>
    <col min="4835" max="5086" width="9.140625" style="43"/>
    <col min="5087" max="5087" width="61.85546875" style="43" customWidth="1"/>
    <col min="5088" max="5088" width="1.42578125" style="43" customWidth="1"/>
    <col min="5089" max="5089" width="23.5703125" style="43" customWidth="1"/>
    <col min="5090" max="5090" width="23.7109375" style="43" customWidth="1"/>
    <col min="5091" max="5342" width="9.140625" style="43"/>
    <col min="5343" max="5343" width="61.85546875" style="43" customWidth="1"/>
    <col min="5344" max="5344" width="1.42578125" style="43" customWidth="1"/>
    <col min="5345" max="5345" width="23.5703125" style="43" customWidth="1"/>
    <col min="5346" max="5346" width="23.7109375" style="43" customWidth="1"/>
    <col min="5347" max="5598" width="9.140625" style="43"/>
    <col min="5599" max="5599" width="61.85546875" style="43" customWidth="1"/>
    <col min="5600" max="5600" width="1.42578125" style="43" customWidth="1"/>
    <col min="5601" max="5601" width="23.5703125" style="43" customWidth="1"/>
    <col min="5602" max="5602" width="23.7109375" style="43" customWidth="1"/>
    <col min="5603" max="5854" width="9.140625" style="43"/>
    <col min="5855" max="5855" width="61.85546875" style="43" customWidth="1"/>
    <col min="5856" max="5856" width="1.42578125" style="43" customWidth="1"/>
    <col min="5857" max="5857" width="23.5703125" style="43" customWidth="1"/>
    <col min="5858" max="5858" width="23.7109375" style="43" customWidth="1"/>
    <col min="5859" max="6110" width="9.140625" style="43"/>
    <col min="6111" max="6111" width="61.85546875" style="43" customWidth="1"/>
    <col min="6112" max="6112" width="1.42578125" style="43" customWidth="1"/>
    <col min="6113" max="6113" width="23.5703125" style="43" customWidth="1"/>
    <col min="6114" max="6114" width="23.7109375" style="43" customWidth="1"/>
    <col min="6115" max="6366" width="9.140625" style="43"/>
    <col min="6367" max="6367" width="61.85546875" style="43" customWidth="1"/>
    <col min="6368" max="6368" width="1.42578125" style="43" customWidth="1"/>
    <col min="6369" max="6369" width="23.5703125" style="43" customWidth="1"/>
    <col min="6370" max="6370" width="23.7109375" style="43" customWidth="1"/>
    <col min="6371" max="6622" width="9.140625" style="43"/>
    <col min="6623" max="6623" width="61.85546875" style="43" customWidth="1"/>
    <col min="6624" max="6624" width="1.42578125" style="43" customWidth="1"/>
    <col min="6625" max="6625" width="23.5703125" style="43" customWidth="1"/>
    <col min="6626" max="6626" width="23.7109375" style="43" customWidth="1"/>
    <col min="6627" max="6878" width="9.140625" style="43"/>
    <col min="6879" max="6879" width="61.85546875" style="43" customWidth="1"/>
    <col min="6880" max="6880" width="1.42578125" style="43" customWidth="1"/>
    <col min="6881" max="6881" width="23.5703125" style="43" customWidth="1"/>
    <col min="6882" max="6882" width="23.7109375" style="43" customWidth="1"/>
    <col min="6883" max="7134" width="9.140625" style="43"/>
    <col min="7135" max="7135" width="61.85546875" style="43" customWidth="1"/>
    <col min="7136" max="7136" width="1.42578125" style="43" customWidth="1"/>
    <col min="7137" max="7137" width="23.5703125" style="43" customWidth="1"/>
    <col min="7138" max="7138" width="23.7109375" style="43" customWidth="1"/>
    <col min="7139" max="7390" width="9.140625" style="43"/>
    <col min="7391" max="7391" width="61.85546875" style="43" customWidth="1"/>
    <col min="7392" max="7392" width="1.42578125" style="43" customWidth="1"/>
    <col min="7393" max="7393" width="23.5703125" style="43" customWidth="1"/>
    <col min="7394" max="7394" width="23.7109375" style="43" customWidth="1"/>
    <col min="7395" max="7646" width="9.140625" style="43"/>
    <col min="7647" max="7647" width="61.85546875" style="43" customWidth="1"/>
    <col min="7648" max="7648" width="1.42578125" style="43" customWidth="1"/>
    <col min="7649" max="7649" width="23.5703125" style="43" customWidth="1"/>
    <col min="7650" max="7650" width="23.7109375" style="43" customWidth="1"/>
    <col min="7651" max="7902" width="9.140625" style="43"/>
    <col min="7903" max="7903" width="61.85546875" style="43" customWidth="1"/>
    <col min="7904" max="7904" width="1.42578125" style="43" customWidth="1"/>
    <col min="7905" max="7905" width="23.5703125" style="43" customWidth="1"/>
    <col min="7906" max="7906" width="23.7109375" style="43" customWidth="1"/>
    <col min="7907" max="8158" width="9.140625" style="43"/>
    <col min="8159" max="8159" width="61.85546875" style="43" customWidth="1"/>
    <col min="8160" max="8160" width="1.42578125" style="43" customWidth="1"/>
    <col min="8161" max="8161" width="23.5703125" style="43" customWidth="1"/>
    <col min="8162" max="8162" width="23.7109375" style="43" customWidth="1"/>
    <col min="8163" max="8414" width="9.140625" style="43"/>
    <col min="8415" max="8415" width="61.85546875" style="43" customWidth="1"/>
    <col min="8416" max="8416" width="1.42578125" style="43" customWidth="1"/>
    <col min="8417" max="8417" width="23.5703125" style="43" customWidth="1"/>
    <col min="8418" max="8418" width="23.7109375" style="43" customWidth="1"/>
    <col min="8419" max="8670" width="9.140625" style="43"/>
    <col min="8671" max="8671" width="61.85546875" style="43" customWidth="1"/>
    <col min="8672" max="8672" width="1.42578125" style="43" customWidth="1"/>
    <col min="8673" max="8673" width="23.5703125" style="43" customWidth="1"/>
    <col min="8674" max="8674" width="23.7109375" style="43" customWidth="1"/>
    <col min="8675" max="8926" width="9.140625" style="43"/>
    <col min="8927" max="8927" width="61.85546875" style="43" customWidth="1"/>
    <col min="8928" max="8928" width="1.42578125" style="43" customWidth="1"/>
    <col min="8929" max="8929" width="23.5703125" style="43" customWidth="1"/>
    <col min="8930" max="8930" width="23.7109375" style="43" customWidth="1"/>
    <col min="8931" max="9182" width="9.140625" style="43"/>
    <col min="9183" max="9183" width="61.85546875" style="43" customWidth="1"/>
    <col min="9184" max="9184" width="1.42578125" style="43" customWidth="1"/>
    <col min="9185" max="9185" width="23.5703125" style="43" customWidth="1"/>
    <col min="9186" max="9186" width="23.7109375" style="43" customWidth="1"/>
    <col min="9187" max="9438" width="9.140625" style="43"/>
    <col min="9439" max="9439" width="61.85546875" style="43" customWidth="1"/>
    <col min="9440" max="9440" width="1.42578125" style="43" customWidth="1"/>
    <col min="9441" max="9441" width="23.5703125" style="43" customWidth="1"/>
    <col min="9442" max="9442" width="23.7109375" style="43" customWidth="1"/>
    <col min="9443" max="9694" width="9.140625" style="43"/>
    <col min="9695" max="9695" width="61.85546875" style="43" customWidth="1"/>
    <col min="9696" max="9696" width="1.42578125" style="43" customWidth="1"/>
    <col min="9697" max="9697" width="23.5703125" style="43" customWidth="1"/>
    <col min="9698" max="9698" width="23.7109375" style="43" customWidth="1"/>
    <col min="9699" max="9950" width="9.140625" style="43"/>
    <col min="9951" max="9951" width="61.85546875" style="43" customWidth="1"/>
    <col min="9952" max="9952" width="1.42578125" style="43" customWidth="1"/>
    <col min="9953" max="9953" width="23.5703125" style="43" customWidth="1"/>
    <col min="9954" max="9954" width="23.7109375" style="43" customWidth="1"/>
    <col min="9955" max="10206" width="9.140625" style="43"/>
    <col min="10207" max="10207" width="61.85546875" style="43" customWidth="1"/>
    <col min="10208" max="10208" width="1.42578125" style="43" customWidth="1"/>
    <col min="10209" max="10209" width="23.5703125" style="43" customWidth="1"/>
    <col min="10210" max="10210" width="23.7109375" style="43" customWidth="1"/>
    <col min="10211" max="10462" width="9.140625" style="43"/>
    <col min="10463" max="10463" width="61.85546875" style="43" customWidth="1"/>
    <col min="10464" max="10464" width="1.42578125" style="43" customWidth="1"/>
    <col min="10465" max="10465" width="23.5703125" style="43" customWidth="1"/>
    <col min="10466" max="10466" width="23.7109375" style="43" customWidth="1"/>
    <col min="10467" max="10718" width="9.140625" style="43"/>
    <col min="10719" max="10719" width="61.85546875" style="43" customWidth="1"/>
    <col min="10720" max="10720" width="1.42578125" style="43" customWidth="1"/>
    <col min="10721" max="10721" width="23.5703125" style="43" customWidth="1"/>
    <col min="10722" max="10722" width="23.7109375" style="43" customWidth="1"/>
    <col min="10723" max="10974" width="9.140625" style="43"/>
    <col min="10975" max="10975" width="61.85546875" style="43" customWidth="1"/>
    <col min="10976" max="10976" width="1.42578125" style="43" customWidth="1"/>
    <col min="10977" max="10977" width="23.5703125" style="43" customWidth="1"/>
    <col min="10978" max="10978" width="23.7109375" style="43" customWidth="1"/>
    <col min="10979" max="11230" width="9.140625" style="43"/>
    <col min="11231" max="11231" width="61.85546875" style="43" customWidth="1"/>
    <col min="11232" max="11232" width="1.42578125" style="43" customWidth="1"/>
    <col min="11233" max="11233" width="23.5703125" style="43" customWidth="1"/>
    <col min="11234" max="11234" width="23.7109375" style="43" customWidth="1"/>
    <col min="11235" max="11486" width="9.140625" style="43"/>
    <col min="11487" max="11487" width="61.85546875" style="43" customWidth="1"/>
    <col min="11488" max="11488" width="1.42578125" style="43" customWidth="1"/>
    <col min="11489" max="11489" width="23.5703125" style="43" customWidth="1"/>
    <col min="11490" max="11490" width="23.7109375" style="43" customWidth="1"/>
    <col min="11491" max="11742" width="9.140625" style="43"/>
    <col min="11743" max="11743" width="61.85546875" style="43" customWidth="1"/>
    <col min="11744" max="11744" width="1.42578125" style="43" customWidth="1"/>
    <col min="11745" max="11745" width="23.5703125" style="43" customWidth="1"/>
    <col min="11746" max="11746" width="23.7109375" style="43" customWidth="1"/>
    <col min="11747" max="11998" width="9.140625" style="43"/>
    <col min="11999" max="11999" width="61.85546875" style="43" customWidth="1"/>
    <col min="12000" max="12000" width="1.42578125" style="43" customWidth="1"/>
    <col min="12001" max="12001" width="23.5703125" style="43" customWidth="1"/>
    <col min="12002" max="12002" width="23.7109375" style="43" customWidth="1"/>
    <col min="12003" max="12254" width="9.140625" style="43"/>
    <col min="12255" max="12255" width="61.85546875" style="43" customWidth="1"/>
    <col min="12256" max="12256" width="1.42578125" style="43" customWidth="1"/>
    <col min="12257" max="12257" width="23.5703125" style="43" customWidth="1"/>
    <col min="12258" max="12258" width="23.7109375" style="43" customWidth="1"/>
    <col min="12259" max="12510" width="9.140625" style="43"/>
    <col min="12511" max="12511" width="61.85546875" style="43" customWidth="1"/>
    <col min="12512" max="12512" width="1.42578125" style="43" customWidth="1"/>
    <col min="12513" max="12513" width="23.5703125" style="43" customWidth="1"/>
    <col min="12514" max="12514" width="23.7109375" style="43" customWidth="1"/>
    <col min="12515" max="12766" width="9.140625" style="43"/>
    <col min="12767" max="12767" width="61.85546875" style="43" customWidth="1"/>
    <col min="12768" max="12768" width="1.42578125" style="43" customWidth="1"/>
    <col min="12769" max="12769" width="23.5703125" style="43" customWidth="1"/>
    <col min="12770" max="12770" width="23.7109375" style="43" customWidth="1"/>
    <col min="12771" max="13022" width="9.140625" style="43"/>
    <col min="13023" max="13023" width="61.85546875" style="43" customWidth="1"/>
    <col min="13024" max="13024" width="1.42578125" style="43" customWidth="1"/>
    <col min="13025" max="13025" width="23.5703125" style="43" customWidth="1"/>
    <col min="13026" max="13026" width="23.7109375" style="43" customWidth="1"/>
    <col min="13027" max="13278" width="9.140625" style="43"/>
    <col min="13279" max="13279" width="61.85546875" style="43" customWidth="1"/>
    <col min="13280" max="13280" width="1.42578125" style="43" customWidth="1"/>
    <col min="13281" max="13281" width="23.5703125" style="43" customWidth="1"/>
    <col min="13282" max="13282" width="23.7109375" style="43" customWidth="1"/>
    <col min="13283" max="13534" width="9.140625" style="43"/>
    <col min="13535" max="13535" width="61.85546875" style="43" customWidth="1"/>
    <col min="13536" max="13536" width="1.42578125" style="43" customWidth="1"/>
    <col min="13537" max="13537" width="23.5703125" style="43" customWidth="1"/>
    <col min="13538" max="13538" width="23.7109375" style="43" customWidth="1"/>
    <col min="13539" max="13790" width="9.140625" style="43"/>
    <col min="13791" max="13791" width="61.85546875" style="43" customWidth="1"/>
    <col min="13792" max="13792" width="1.42578125" style="43" customWidth="1"/>
    <col min="13793" max="13793" width="23.5703125" style="43" customWidth="1"/>
    <col min="13794" max="13794" width="23.7109375" style="43" customWidth="1"/>
    <col min="13795" max="14046" width="9.140625" style="43"/>
    <col min="14047" max="14047" width="61.85546875" style="43" customWidth="1"/>
    <col min="14048" max="14048" width="1.42578125" style="43" customWidth="1"/>
    <col min="14049" max="14049" width="23.5703125" style="43" customWidth="1"/>
    <col min="14050" max="14050" width="23.7109375" style="43" customWidth="1"/>
    <col min="14051" max="14302" width="9.140625" style="43"/>
    <col min="14303" max="14303" width="61.85546875" style="43" customWidth="1"/>
    <col min="14304" max="14304" width="1.42578125" style="43" customWidth="1"/>
    <col min="14305" max="14305" width="23.5703125" style="43" customWidth="1"/>
    <col min="14306" max="14306" width="23.7109375" style="43" customWidth="1"/>
    <col min="14307" max="14558" width="9.140625" style="43"/>
    <col min="14559" max="14559" width="61.85546875" style="43" customWidth="1"/>
    <col min="14560" max="14560" width="1.42578125" style="43" customWidth="1"/>
    <col min="14561" max="14561" width="23.5703125" style="43" customWidth="1"/>
    <col min="14562" max="14562" width="23.7109375" style="43" customWidth="1"/>
    <col min="14563" max="14814" width="9.140625" style="43"/>
    <col min="14815" max="14815" width="61.85546875" style="43" customWidth="1"/>
    <col min="14816" max="14816" width="1.42578125" style="43" customWidth="1"/>
    <col min="14817" max="14817" width="23.5703125" style="43" customWidth="1"/>
    <col min="14818" max="14818" width="23.7109375" style="43" customWidth="1"/>
    <col min="14819" max="15070" width="9.140625" style="43"/>
    <col min="15071" max="15071" width="61.85546875" style="43" customWidth="1"/>
    <col min="15072" max="15072" width="1.42578125" style="43" customWidth="1"/>
    <col min="15073" max="15073" width="23.5703125" style="43" customWidth="1"/>
    <col min="15074" max="15074" width="23.7109375" style="43" customWidth="1"/>
    <col min="15075" max="15326" width="9.140625" style="43"/>
    <col min="15327" max="15327" width="61.85546875" style="43" customWidth="1"/>
    <col min="15328" max="15328" width="1.42578125" style="43" customWidth="1"/>
    <col min="15329" max="15329" width="23.5703125" style="43" customWidth="1"/>
    <col min="15330" max="15330" width="23.7109375" style="43" customWidth="1"/>
    <col min="15331" max="15582" width="9.140625" style="43"/>
    <col min="15583" max="15583" width="61.85546875" style="43" customWidth="1"/>
    <col min="15584" max="15584" width="1.42578125" style="43" customWidth="1"/>
    <col min="15585" max="15585" width="23.5703125" style="43" customWidth="1"/>
    <col min="15586" max="15586" width="23.7109375" style="43" customWidth="1"/>
    <col min="15587" max="15838" width="9.140625" style="43"/>
    <col min="15839" max="15839" width="61.85546875" style="43" customWidth="1"/>
    <col min="15840" max="15840" width="1.42578125" style="43" customWidth="1"/>
    <col min="15841" max="15841" width="23.5703125" style="43" customWidth="1"/>
    <col min="15842" max="15842" width="23.7109375" style="43" customWidth="1"/>
    <col min="15843" max="16094" width="9.140625" style="43"/>
    <col min="16095" max="16095" width="61.85546875" style="43" customWidth="1"/>
    <col min="16096" max="16096" width="1.42578125" style="43" customWidth="1"/>
    <col min="16097" max="16097" width="23.5703125" style="43" customWidth="1"/>
    <col min="16098" max="16098" width="23.7109375" style="43" customWidth="1"/>
    <col min="16099" max="16384" width="9.140625" style="43"/>
  </cols>
  <sheetData>
    <row r="1" spans="1:4" ht="18" x14ac:dyDescent="0.35">
      <c r="A1" s="263" t="s">
        <v>81</v>
      </c>
      <c r="B1" s="263"/>
      <c r="C1" s="263"/>
      <c r="D1" s="263"/>
    </row>
    <row r="2" spans="1:4" ht="18" x14ac:dyDescent="0.35">
      <c r="A2" s="261" t="s">
        <v>198</v>
      </c>
      <c r="B2" s="261"/>
      <c r="C2" s="261"/>
      <c r="D2" s="261"/>
    </row>
    <row r="3" spans="1:4" ht="18" x14ac:dyDescent="0.35">
      <c r="A3" s="261" t="s">
        <v>199</v>
      </c>
      <c r="B3" s="261"/>
      <c r="C3" s="261"/>
      <c r="D3" s="261"/>
    </row>
    <row r="4" spans="1:4" ht="18" x14ac:dyDescent="0.35">
      <c r="A4" s="273" t="s">
        <v>6</v>
      </c>
      <c r="B4" s="273"/>
      <c r="C4" s="273"/>
      <c r="D4" s="273"/>
    </row>
    <row r="5" spans="1:4" ht="18" x14ac:dyDescent="0.35">
      <c r="A5" s="68"/>
      <c r="B5" s="68"/>
      <c r="C5" s="69"/>
      <c r="D5" s="70"/>
    </row>
    <row r="6" spans="1:4" s="73" customFormat="1" x14ac:dyDescent="0.3">
      <c r="A6" s="71"/>
      <c r="B6" s="72"/>
      <c r="C6" s="269" t="s">
        <v>24</v>
      </c>
      <c r="D6" s="270"/>
    </row>
    <row r="7" spans="1:4" s="73" customFormat="1" x14ac:dyDescent="0.3">
      <c r="A7" s="271" t="s">
        <v>82</v>
      </c>
      <c r="B7" s="72"/>
      <c r="C7" s="25" t="s">
        <v>26</v>
      </c>
      <c r="D7" s="26"/>
    </row>
    <row r="8" spans="1:4" x14ac:dyDescent="0.3">
      <c r="A8" s="272"/>
      <c r="C8" s="28" t="s">
        <v>27</v>
      </c>
      <c r="D8" s="29" t="s">
        <v>28</v>
      </c>
    </row>
    <row r="9" spans="1:4" x14ac:dyDescent="0.3">
      <c r="A9" s="74"/>
      <c r="B9" s="40"/>
    </row>
    <row r="10" spans="1:4" x14ac:dyDescent="0.3">
      <c r="A10" s="33" t="s">
        <v>29</v>
      </c>
      <c r="B10" s="40"/>
    </row>
    <row r="11" spans="1:4" x14ac:dyDescent="0.3">
      <c r="A11" s="74" t="s">
        <v>30</v>
      </c>
      <c r="B11" s="40"/>
      <c r="C11" s="38">
        <v>3</v>
      </c>
      <c r="D11" s="42">
        <f>C11/C$80*100</f>
        <v>0.69767441860465118</v>
      </c>
    </row>
    <row r="12" spans="1:4" x14ac:dyDescent="0.3">
      <c r="A12" s="74"/>
      <c r="B12" s="40"/>
    </row>
    <row r="13" spans="1:4" x14ac:dyDescent="0.3">
      <c r="A13" s="33" t="s">
        <v>85</v>
      </c>
      <c r="B13" s="40"/>
    </row>
    <row r="14" spans="1:4" x14ac:dyDescent="0.3">
      <c r="A14" s="74" t="s">
        <v>192</v>
      </c>
      <c r="B14" s="40"/>
      <c r="C14" s="38">
        <v>1</v>
      </c>
      <c r="D14" s="42">
        <f>C14/C$80*100</f>
        <v>0.23255813953488372</v>
      </c>
    </row>
    <row r="15" spans="1:4" x14ac:dyDescent="0.3">
      <c r="A15" s="74"/>
      <c r="B15" s="40"/>
    </row>
    <row r="16" spans="1:4" x14ac:dyDescent="0.3">
      <c r="A16" s="44" t="s">
        <v>31</v>
      </c>
      <c r="B16" s="40"/>
    </row>
    <row r="17" spans="1:4" x14ac:dyDescent="0.3">
      <c r="A17" s="45" t="s">
        <v>32</v>
      </c>
      <c r="B17" s="40"/>
      <c r="C17" s="38">
        <v>2</v>
      </c>
      <c r="D17" s="42">
        <f>C17/C$80*100</f>
        <v>0.46511627906976744</v>
      </c>
    </row>
    <row r="18" spans="1:4" x14ac:dyDescent="0.3">
      <c r="A18" s="74" t="s">
        <v>33</v>
      </c>
      <c r="B18" s="40"/>
      <c r="C18" s="38">
        <v>2</v>
      </c>
      <c r="D18" s="42">
        <f>C18/C$80*100</f>
        <v>0.46511627906976744</v>
      </c>
    </row>
    <row r="19" spans="1:4" x14ac:dyDescent="0.3">
      <c r="A19" s="44" t="s">
        <v>34</v>
      </c>
      <c r="B19" s="40"/>
      <c r="C19" s="75">
        <f>SUM(C17:C18)</f>
        <v>4</v>
      </c>
      <c r="D19" s="76">
        <f>C19/C$80*100</f>
        <v>0.93023255813953487</v>
      </c>
    </row>
    <row r="20" spans="1:4" x14ac:dyDescent="0.3">
      <c r="A20" s="74"/>
      <c r="B20" s="40"/>
    </row>
    <row r="21" spans="1:4" x14ac:dyDescent="0.3">
      <c r="A21" s="44" t="s">
        <v>35</v>
      </c>
      <c r="B21" s="40"/>
    </row>
    <row r="22" spans="1:4" x14ac:dyDescent="0.3">
      <c r="A22" s="9" t="s">
        <v>188</v>
      </c>
      <c r="B22" s="40"/>
      <c r="C22" s="38">
        <v>1</v>
      </c>
      <c r="D22" s="42">
        <f>C22/C$80*100</f>
        <v>0.23255813953488372</v>
      </c>
    </row>
    <row r="23" spans="1:4" x14ac:dyDescent="0.3">
      <c r="A23" s="9" t="s">
        <v>189</v>
      </c>
      <c r="B23" s="40"/>
      <c r="C23" s="38">
        <v>2</v>
      </c>
      <c r="D23" s="42">
        <f>C23/C$80*100</f>
        <v>0.46511627906976744</v>
      </c>
    </row>
    <row r="24" spans="1:4" x14ac:dyDescent="0.3">
      <c r="A24" s="44" t="s">
        <v>194</v>
      </c>
      <c r="B24" s="40"/>
      <c r="C24" s="75">
        <f>SUM(C22:C23)</f>
        <v>3</v>
      </c>
      <c r="D24" s="76">
        <f>C24/C$80*100</f>
        <v>0.69767441860465118</v>
      </c>
    </row>
    <row r="25" spans="1:4" x14ac:dyDescent="0.3">
      <c r="A25" s="74"/>
      <c r="B25" s="40"/>
    </row>
    <row r="26" spans="1:4" x14ac:dyDescent="0.3">
      <c r="A26" s="44" t="s">
        <v>36</v>
      </c>
      <c r="B26" s="40"/>
    </row>
    <row r="27" spans="1:4" x14ac:dyDescent="0.3">
      <c r="A27" s="74" t="s">
        <v>37</v>
      </c>
      <c r="B27" s="40"/>
      <c r="C27" s="38">
        <v>9</v>
      </c>
      <c r="D27" s="42">
        <f t="shared" ref="D27:D32" si="0">C27/C$80*100</f>
        <v>2.0930232558139537</v>
      </c>
    </row>
    <row r="28" spans="1:4" x14ac:dyDescent="0.3">
      <c r="A28" s="74" t="s">
        <v>38</v>
      </c>
      <c r="B28" s="40"/>
      <c r="C28" s="38">
        <v>17</v>
      </c>
      <c r="D28" s="42">
        <f t="shared" si="0"/>
        <v>3.9534883720930232</v>
      </c>
    </row>
    <row r="29" spans="1:4" x14ac:dyDescent="0.3">
      <c r="A29" s="74" t="s">
        <v>39</v>
      </c>
      <c r="B29" s="40"/>
      <c r="C29" s="38">
        <v>29</v>
      </c>
      <c r="D29" s="42">
        <f t="shared" si="0"/>
        <v>6.7441860465116283</v>
      </c>
    </row>
    <row r="30" spans="1:4" x14ac:dyDescent="0.3">
      <c r="A30" s="74" t="s">
        <v>40</v>
      </c>
      <c r="B30" s="40"/>
      <c r="C30" s="38">
        <v>21</v>
      </c>
      <c r="D30" s="42">
        <f t="shared" si="0"/>
        <v>4.8837209302325579</v>
      </c>
    </row>
    <row r="31" spans="1:4" x14ac:dyDescent="0.3">
      <c r="A31" s="74" t="s">
        <v>41</v>
      </c>
      <c r="B31" s="40"/>
      <c r="C31" s="38">
        <v>2</v>
      </c>
      <c r="D31" s="42">
        <f t="shared" si="0"/>
        <v>0.46511627906976744</v>
      </c>
    </row>
    <row r="32" spans="1:4" x14ac:dyDescent="0.3">
      <c r="A32" s="74" t="s">
        <v>42</v>
      </c>
      <c r="B32" s="40"/>
      <c r="C32" s="38">
        <v>3</v>
      </c>
      <c r="D32" s="42">
        <f t="shared" si="0"/>
        <v>0.69767441860465118</v>
      </c>
    </row>
    <row r="33" spans="1:4" x14ac:dyDescent="0.3">
      <c r="A33" s="74" t="s">
        <v>43</v>
      </c>
      <c r="B33" s="40"/>
      <c r="C33" s="38"/>
    </row>
    <row r="34" spans="1:4" x14ac:dyDescent="0.3">
      <c r="A34" s="256" t="s">
        <v>162</v>
      </c>
      <c r="B34" s="40"/>
      <c r="C34" s="38">
        <v>2</v>
      </c>
      <c r="D34" s="42">
        <f>C34/C$80*100</f>
        <v>0.46511627906976744</v>
      </c>
    </row>
    <row r="35" spans="1:4" x14ac:dyDescent="0.3">
      <c r="A35" s="256" t="s">
        <v>160</v>
      </c>
      <c r="B35" s="40"/>
      <c r="C35" s="38">
        <v>17</v>
      </c>
      <c r="D35" s="42">
        <f>C35/C$80*100</f>
        <v>3.9534883720930232</v>
      </c>
    </row>
    <row r="36" spans="1:4" x14ac:dyDescent="0.3">
      <c r="A36" s="256" t="s">
        <v>197</v>
      </c>
      <c r="B36" s="40"/>
      <c r="C36" s="38">
        <v>1</v>
      </c>
      <c r="D36" s="42">
        <f>C36/C$80*100</f>
        <v>0.23255813953488372</v>
      </c>
    </row>
    <row r="37" spans="1:4" x14ac:dyDescent="0.3">
      <c r="A37" s="256" t="s">
        <v>161</v>
      </c>
      <c r="B37" s="40"/>
      <c r="C37" s="38">
        <v>2</v>
      </c>
      <c r="D37" s="42">
        <f>C37/C$80*100</f>
        <v>0.46511627906976744</v>
      </c>
    </row>
    <row r="38" spans="1:4" x14ac:dyDescent="0.3">
      <c r="A38" s="44" t="s">
        <v>44</v>
      </c>
      <c r="B38" s="40"/>
      <c r="C38" s="75">
        <f>SUM(C27:C37)</f>
        <v>103</v>
      </c>
      <c r="D38" s="76">
        <f>C38/C$80*100</f>
        <v>23.953488372093023</v>
      </c>
    </row>
    <row r="39" spans="1:4" x14ac:dyDescent="0.3">
      <c r="A39" s="74"/>
      <c r="B39" s="40"/>
    </row>
    <row r="40" spans="1:4" x14ac:dyDescent="0.3">
      <c r="A40" s="44" t="s">
        <v>45</v>
      </c>
      <c r="B40" s="40"/>
    </row>
    <row r="41" spans="1:4" x14ac:dyDescent="0.3">
      <c r="A41" s="74" t="s">
        <v>169</v>
      </c>
      <c r="B41" s="40"/>
      <c r="C41" s="38">
        <v>2</v>
      </c>
      <c r="D41" s="42">
        <f t="shared" ref="D41:D55" si="1">C41/C$80*100</f>
        <v>0.46511627906976744</v>
      </c>
    </row>
    <row r="42" spans="1:4" x14ac:dyDescent="0.3">
      <c r="A42" s="74" t="s">
        <v>46</v>
      </c>
      <c r="B42" s="40"/>
      <c r="C42" s="38">
        <v>15</v>
      </c>
      <c r="D42" s="42">
        <f t="shared" si="1"/>
        <v>3.4883720930232558</v>
      </c>
    </row>
    <row r="43" spans="1:4" x14ac:dyDescent="0.3">
      <c r="A43" s="74" t="s">
        <v>47</v>
      </c>
      <c r="B43" s="40"/>
      <c r="C43" s="38">
        <v>5</v>
      </c>
      <c r="D43" s="42">
        <f t="shared" si="1"/>
        <v>1.1627906976744187</v>
      </c>
    </row>
    <row r="44" spans="1:4" x14ac:dyDescent="0.3">
      <c r="A44" s="74" t="s">
        <v>48</v>
      </c>
      <c r="B44" s="40"/>
      <c r="C44" s="38">
        <v>5</v>
      </c>
      <c r="D44" s="42">
        <f t="shared" si="1"/>
        <v>1.1627906976744187</v>
      </c>
    </row>
    <row r="45" spans="1:4" x14ac:dyDescent="0.3">
      <c r="A45" s="74" t="s">
        <v>49</v>
      </c>
      <c r="B45" s="40"/>
      <c r="C45" s="38">
        <v>25</v>
      </c>
      <c r="D45" s="42">
        <f t="shared" si="1"/>
        <v>5.8139534883720927</v>
      </c>
    </row>
    <row r="46" spans="1:4" x14ac:dyDescent="0.3">
      <c r="A46" s="74" t="s">
        <v>50</v>
      </c>
      <c r="B46" s="40"/>
      <c r="C46" s="38">
        <v>21</v>
      </c>
      <c r="D46" s="42">
        <f t="shared" si="1"/>
        <v>4.8837209302325579</v>
      </c>
    </row>
    <row r="47" spans="1:4" x14ac:dyDescent="0.3">
      <c r="A47" s="74" t="s">
        <v>51</v>
      </c>
      <c r="B47" s="40"/>
      <c r="C47" s="38">
        <v>3</v>
      </c>
      <c r="D47" s="42">
        <f t="shared" si="1"/>
        <v>0.69767441860465118</v>
      </c>
    </row>
    <row r="48" spans="1:4" x14ac:dyDescent="0.3">
      <c r="A48" s="74" t="s">
        <v>52</v>
      </c>
      <c r="B48" s="40"/>
      <c r="C48" s="38">
        <v>66</v>
      </c>
      <c r="D48" s="42">
        <f t="shared" si="1"/>
        <v>15.348837209302326</v>
      </c>
    </row>
    <row r="49" spans="1:4" x14ac:dyDescent="0.3">
      <c r="A49" s="74" t="s">
        <v>196</v>
      </c>
      <c r="B49" s="40"/>
      <c r="C49" s="38">
        <v>1</v>
      </c>
      <c r="D49" s="42">
        <f t="shared" si="1"/>
        <v>0.23255813953488372</v>
      </c>
    </row>
    <row r="50" spans="1:4" x14ac:dyDescent="0.3">
      <c r="A50" s="74" t="s">
        <v>53</v>
      </c>
      <c r="B50" s="40"/>
      <c r="C50" s="38">
        <v>10</v>
      </c>
      <c r="D50" s="42">
        <f t="shared" si="1"/>
        <v>2.3255813953488373</v>
      </c>
    </row>
    <row r="51" spans="1:4" x14ac:dyDescent="0.3">
      <c r="A51" s="45" t="s">
        <v>54</v>
      </c>
      <c r="B51" s="40"/>
      <c r="C51" s="38">
        <v>16</v>
      </c>
      <c r="D51" s="42">
        <f t="shared" si="1"/>
        <v>3.7209302325581395</v>
      </c>
    </row>
    <row r="52" spans="1:4" x14ac:dyDescent="0.3">
      <c r="A52" s="74" t="s">
        <v>55</v>
      </c>
      <c r="B52" s="40"/>
      <c r="C52" s="38">
        <v>2</v>
      </c>
      <c r="D52" s="42">
        <f t="shared" si="1"/>
        <v>0.46511627906976744</v>
      </c>
    </row>
    <row r="53" spans="1:4" x14ac:dyDescent="0.3">
      <c r="A53" s="74" t="s">
        <v>56</v>
      </c>
      <c r="B53" s="40"/>
      <c r="C53" s="38">
        <v>4</v>
      </c>
      <c r="D53" s="42">
        <f t="shared" si="1"/>
        <v>0.93023255813953487</v>
      </c>
    </row>
    <row r="54" spans="1:4" x14ac:dyDescent="0.3">
      <c r="A54" s="74" t="s">
        <v>57</v>
      </c>
      <c r="B54" s="40"/>
      <c r="C54" s="38">
        <v>15</v>
      </c>
      <c r="D54" s="42">
        <f t="shared" si="1"/>
        <v>3.4883720930232558</v>
      </c>
    </row>
    <row r="55" spans="1:4" x14ac:dyDescent="0.3">
      <c r="A55" s="44" t="s">
        <v>58</v>
      </c>
      <c r="B55" s="40"/>
      <c r="C55" s="75">
        <f>SUM(C41:C54)</f>
        <v>190</v>
      </c>
      <c r="D55" s="76">
        <f t="shared" si="1"/>
        <v>44.186046511627907</v>
      </c>
    </row>
    <row r="56" spans="1:4" x14ac:dyDescent="0.3">
      <c r="A56" s="74"/>
      <c r="B56" s="40"/>
    </row>
    <row r="57" spans="1:4" s="9" customFormat="1" x14ac:dyDescent="0.3">
      <c r="A57" s="44" t="s">
        <v>59</v>
      </c>
      <c r="C57" s="38"/>
      <c r="D57" s="39"/>
    </row>
    <row r="58" spans="1:4" s="9" customFormat="1" x14ac:dyDescent="0.3">
      <c r="A58" s="47" t="s">
        <v>59</v>
      </c>
      <c r="B58" s="47"/>
      <c r="C58" s="38">
        <v>3</v>
      </c>
      <c r="D58" s="42">
        <f>C58/C$80*100</f>
        <v>0.69767441860465118</v>
      </c>
    </row>
    <row r="59" spans="1:4" x14ac:dyDescent="0.3">
      <c r="A59" s="74"/>
      <c r="B59" s="40"/>
    </row>
    <row r="60" spans="1:4" s="9" customFormat="1" x14ac:dyDescent="0.3">
      <c r="A60" s="44" t="s">
        <v>60</v>
      </c>
      <c r="C60" s="38"/>
      <c r="D60" s="39"/>
    </row>
    <row r="61" spans="1:4" s="9" customFormat="1" x14ac:dyDescent="0.3">
      <c r="A61" s="45" t="s">
        <v>168</v>
      </c>
      <c r="C61" s="38">
        <v>1</v>
      </c>
      <c r="D61" s="42">
        <f>C61/C$80*100</f>
        <v>0.23255813953488372</v>
      </c>
    </row>
    <row r="62" spans="1:4" s="9" customFormat="1" x14ac:dyDescent="0.3">
      <c r="A62" s="47" t="s">
        <v>60</v>
      </c>
      <c r="B62" s="47"/>
      <c r="C62" s="38">
        <v>1</v>
      </c>
      <c r="D62" s="42">
        <f>C62/C$80*100</f>
        <v>0.23255813953488372</v>
      </c>
    </row>
    <row r="63" spans="1:4" s="9" customFormat="1" x14ac:dyDescent="0.3">
      <c r="A63" s="44" t="s">
        <v>61</v>
      </c>
      <c r="C63" s="35">
        <f>SUM(C61:C62)</f>
        <v>2</v>
      </c>
      <c r="D63" s="76">
        <f>C63/C$80*100</f>
        <v>0.46511627906976744</v>
      </c>
    </row>
    <row r="64" spans="1:4" x14ac:dyDescent="0.3">
      <c r="A64" s="74"/>
      <c r="B64" s="40"/>
    </row>
    <row r="65" spans="1:4" s="34" customFormat="1" x14ac:dyDescent="0.3">
      <c r="A65" s="44" t="s">
        <v>62</v>
      </c>
      <c r="B65" s="9"/>
      <c r="C65" s="35"/>
      <c r="D65" s="42"/>
    </row>
    <row r="66" spans="1:4" s="34" customFormat="1" x14ac:dyDescent="0.3">
      <c r="A66" s="45" t="s">
        <v>62</v>
      </c>
      <c r="B66" s="9"/>
      <c r="C66" s="38">
        <v>15</v>
      </c>
      <c r="D66" s="42">
        <f>C66/C$80*100</f>
        <v>3.4883720930232558</v>
      </c>
    </row>
    <row r="67" spans="1:4" s="34" customFormat="1" x14ac:dyDescent="0.3">
      <c r="A67" s="45" t="s">
        <v>63</v>
      </c>
      <c r="B67" s="9"/>
      <c r="C67" s="38">
        <v>8</v>
      </c>
      <c r="D67" s="42">
        <f>C67/C$80*100</f>
        <v>1.8604651162790697</v>
      </c>
    </row>
    <row r="68" spans="1:4" s="34" customFormat="1" x14ac:dyDescent="0.3">
      <c r="A68" s="44" t="s">
        <v>64</v>
      </c>
      <c r="B68" s="9"/>
      <c r="C68" s="35">
        <f>SUM(C66:C67)</f>
        <v>23</v>
      </c>
      <c r="D68" s="76">
        <f>C68/C$80*100</f>
        <v>5.3488372093023253</v>
      </c>
    </row>
    <row r="69" spans="1:4" x14ac:dyDescent="0.3">
      <c r="A69" s="74"/>
      <c r="B69" s="40"/>
    </row>
    <row r="70" spans="1:4" x14ac:dyDescent="0.3">
      <c r="A70" s="33" t="s">
        <v>65</v>
      </c>
      <c r="B70" s="40"/>
    </row>
    <row r="71" spans="1:4" x14ac:dyDescent="0.3">
      <c r="A71" s="74" t="s">
        <v>66</v>
      </c>
      <c r="B71" s="40"/>
      <c r="C71" s="38">
        <v>39</v>
      </c>
      <c r="D71" s="42">
        <f>C71/C$80*100</f>
        <v>9.0697674418604652</v>
      </c>
    </row>
    <row r="72" spans="1:4" x14ac:dyDescent="0.3">
      <c r="A72" s="74" t="s">
        <v>190</v>
      </c>
      <c r="B72" s="40"/>
      <c r="C72" s="38">
        <v>1</v>
      </c>
      <c r="D72" s="42">
        <f>C72/C$80*100</f>
        <v>0.23255813953488372</v>
      </c>
    </row>
    <row r="73" spans="1:4" x14ac:dyDescent="0.3">
      <c r="A73" s="74" t="s">
        <v>67</v>
      </c>
      <c r="B73" s="40"/>
      <c r="C73" s="38">
        <v>10</v>
      </c>
      <c r="D73" s="42">
        <f>C73/C$80*100</f>
        <v>2.3255813953488373</v>
      </c>
    </row>
    <row r="74" spans="1:4" x14ac:dyDescent="0.3">
      <c r="A74" s="74" t="s">
        <v>68</v>
      </c>
      <c r="B74" s="40"/>
      <c r="C74" s="38">
        <v>11</v>
      </c>
      <c r="D74" s="42">
        <f>C74/C$80*100</f>
        <v>2.558139534883721</v>
      </c>
    </row>
    <row r="75" spans="1:4" x14ac:dyDescent="0.3">
      <c r="A75" s="33" t="s">
        <v>69</v>
      </c>
      <c r="B75" s="40"/>
      <c r="C75" s="75">
        <f>SUM(C71:C74)</f>
        <v>61</v>
      </c>
      <c r="D75" s="76">
        <f>C75/C$80*100</f>
        <v>14.186046511627906</v>
      </c>
    </row>
    <row r="76" spans="1:4" x14ac:dyDescent="0.3">
      <c r="A76" s="74"/>
      <c r="B76" s="40"/>
    </row>
    <row r="77" spans="1:4" x14ac:dyDescent="0.3">
      <c r="A77" s="74" t="s">
        <v>159</v>
      </c>
      <c r="B77" s="40"/>
      <c r="C77" s="38">
        <v>37</v>
      </c>
      <c r="D77" s="42">
        <f>C77/C$80*100</f>
        <v>8.6046511627906987</v>
      </c>
    </row>
    <row r="78" spans="1:4" x14ac:dyDescent="0.3">
      <c r="A78" s="74"/>
      <c r="B78" s="40"/>
    </row>
    <row r="79" spans="1:4" s="9" customFormat="1" x14ac:dyDescent="0.3">
      <c r="A79" s="77"/>
      <c r="C79" s="53"/>
      <c r="D79" s="54"/>
    </row>
    <row r="80" spans="1:4" s="2" customFormat="1" x14ac:dyDescent="0.3">
      <c r="A80" s="55" t="s">
        <v>80</v>
      </c>
      <c r="C80" s="78">
        <f>C77+C75+C68+C63+C58+C55+C38+C24+C19+C14+C11</f>
        <v>430</v>
      </c>
      <c r="D80" s="79">
        <f>C80/C$80*100</f>
        <v>100</v>
      </c>
    </row>
    <row r="81" spans="1:4" s="2" customFormat="1" x14ac:dyDescent="0.3">
      <c r="A81" s="58"/>
      <c r="C81" s="59"/>
      <c r="D81" s="60"/>
    </row>
    <row r="82" spans="1:4" s="2" customFormat="1" x14ac:dyDescent="0.3">
      <c r="C82" s="61"/>
      <c r="D82" s="62"/>
    </row>
    <row r="83" spans="1:4" s="81" customFormat="1" x14ac:dyDescent="0.35">
      <c r="A83" s="11" t="s">
        <v>201</v>
      </c>
      <c r="B83" s="12"/>
      <c r="C83" s="64"/>
      <c r="D83" s="80"/>
    </row>
  </sheetData>
  <sortState ref="A36:D48">
    <sortCondition ref="A36"/>
  </sortState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rowBreaks count="1" manualBreakCount="1">
    <brk id="56" max="16383" man="1"/>
  </rowBreaks>
  <ignoredErrors>
    <ignoredError sqref="D71:D7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F18" sqref="F18"/>
    </sheetView>
  </sheetViews>
  <sheetFormatPr defaultRowHeight="15" x14ac:dyDescent="0.3"/>
  <cols>
    <col min="1" max="1" width="62.85546875" style="2" customWidth="1"/>
    <col min="2" max="2" width="1.7109375" style="2" customWidth="1"/>
    <col min="3" max="3" width="22.42578125" style="61" customWidth="1"/>
    <col min="4" max="4" width="22.42578125" style="62" customWidth="1"/>
    <col min="5" max="254" width="9.140625" style="2"/>
    <col min="255" max="255" width="62.85546875" style="2" customWidth="1"/>
    <col min="256" max="256" width="1.7109375" style="2" customWidth="1"/>
    <col min="257" max="258" width="19.28515625" style="2" customWidth="1"/>
    <col min="259" max="510" width="9.140625" style="2"/>
    <col min="511" max="511" width="62.85546875" style="2" customWidth="1"/>
    <col min="512" max="512" width="1.7109375" style="2" customWidth="1"/>
    <col min="513" max="514" width="19.28515625" style="2" customWidth="1"/>
    <col min="515" max="766" width="9.140625" style="2"/>
    <col min="767" max="767" width="62.85546875" style="2" customWidth="1"/>
    <col min="768" max="768" width="1.7109375" style="2" customWidth="1"/>
    <col min="769" max="770" width="19.28515625" style="2" customWidth="1"/>
    <col min="771" max="1022" width="9.140625" style="2"/>
    <col min="1023" max="1023" width="62.85546875" style="2" customWidth="1"/>
    <col min="1024" max="1024" width="1.7109375" style="2" customWidth="1"/>
    <col min="1025" max="1026" width="19.28515625" style="2" customWidth="1"/>
    <col min="1027" max="1278" width="9.140625" style="2"/>
    <col min="1279" max="1279" width="62.85546875" style="2" customWidth="1"/>
    <col min="1280" max="1280" width="1.7109375" style="2" customWidth="1"/>
    <col min="1281" max="1282" width="19.28515625" style="2" customWidth="1"/>
    <col min="1283" max="1534" width="9.140625" style="2"/>
    <col min="1535" max="1535" width="62.85546875" style="2" customWidth="1"/>
    <col min="1536" max="1536" width="1.7109375" style="2" customWidth="1"/>
    <col min="1537" max="1538" width="19.28515625" style="2" customWidth="1"/>
    <col min="1539" max="1790" width="9.140625" style="2"/>
    <col min="1791" max="1791" width="62.85546875" style="2" customWidth="1"/>
    <col min="1792" max="1792" width="1.7109375" style="2" customWidth="1"/>
    <col min="1793" max="1794" width="19.28515625" style="2" customWidth="1"/>
    <col min="1795" max="2046" width="9.140625" style="2"/>
    <col min="2047" max="2047" width="62.85546875" style="2" customWidth="1"/>
    <col min="2048" max="2048" width="1.7109375" style="2" customWidth="1"/>
    <col min="2049" max="2050" width="19.28515625" style="2" customWidth="1"/>
    <col min="2051" max="2302" width="9.140625" style="2"/>
    <col min="2303" max="2303" width="62.85546875" style="2" customWidth="1"/>
    <col min="2304" max="2304" width="1.7109375" style="2" customWidth="1"/>
    <col min="2305" max="2306" width="19.28515625" style="2" customWidth="1"/>
    <col min="2307" max="2558" width="9.140625" style="2"/>
    <col min="2559" max="2559" width="62.85546875" style="2" customWidth="1"/>
    <col min="2560" max="2560" width="1.7109375" style="2" customWidth="1"/>
    <col min="2561" max="2562" width="19.28515625" style="2" customWidth="1"/>
    <col min="2563" max="2814" width="9.140625" style="2"/>
    <col min="2815" max="2815" width="62.85546875" style="2" customWidth="1"/>
    <col min="2816" max="2816" width="1.7109375" style="2" customWidth="1"/>
    <col min="2817" max="2818" width="19.28515625" style="2" customWidth="1"/>
    <col min="2819" max="3070" width="9.140625" style="2"/>
    <col min="3071" max="3071" width="62.85546875" style="2" customWidth="1"/>
    <col min="3072" max="3072" width="1.7109375" style="2" customWidth="1"/>
    <col min="3073" max="3074" width="19.28515625" style="2" customWidth="1"/>
    <col min="3075" max="3326" width="9.140625" style="2"/>
    <col min="3327" max="3327" width="62.85546875" style="2" customWidth="1"/>
    <col min="3328" max="3328" width="1.7109375" style="2" customWidth="1"/>
    <col min="3329" max="3330" width="19.28515625" style="2" customWidth="1"/>
    <col min="3331" max="3582" width="9.140625" style="2"/>
    <col min="3583" max="3583" width="62.85546875" style="2" customWidth="1"/>
    <col min="3584" max="3584" width="1.7109375" style="2" customWidth="1"/>
    <col min="3585" max="3586" width="19.28515625" style="2" customWidth="1"/>
    <col min="3587" max="3838" width="9.140625" style="2"/>
    <col min="3839" max="3839" width="62.85546875" style="2" customWidth="1"/>
    <col min="3840" max="3840" width="1.7109375" style="2" customWidth="1"/>
    <col min="3841" max="3842" width="19.28515625" style="2" customWidth="1"/>
    <col min="3843" max="4094" width="9.140625" style="2"/>
    <col min="4095" max="4095" width="62.85546875" style="2" customWidth="1"/>
    <col min="4096" max="4096" width="1.7109375" style="2" customWidth="1"/>
    <col min="4097" max="4098" width="19.28515625" style="2" customWidth="1"/>
    <col min="4099" max="4350" width="9.140625" style="2"/>
    <col min="4351" max="4351" width="62.85546875" style="2" customWidth="1"/>
    <col min="4352" max="4352" width="1.7109375" style="2" customWidth="1"/>
    <col min="4353" max="4354" width="19.28515625" style="2" customWidth="1"/>
    <col min="4355" max="4606" width="9.140625" style="2"/>
    <col min="4607" max="4607" width="62.85546875" style="2" customWidth="1"/>
    <col min="4608" max="4608" width="1.7109375" style="2" customWidth="1"/>
    <col min="4609" max="4610" width="19.28515625" style="2" customWidth="1"/>
    <col min="4611" max="4862" width="9.140625" style="2"/>
    <col min="4863" max="4863" width="62.85546875" style="2" customWidth="1"/>
    <col min="4864" max="4864" width="1.7109375" style="2" customWidth="1"/>
    <col min="4865" max="4866" width="19.28515625" style="2" customWidth="1"/>
    <col min="4867" max="5118" width="9.140625" style="2"/>
    <col min="5119" max="5119" width="62.85546875" style="2" customWidth="1"/>
    <col min="5120" max="5120" width="1.7109375" style="2" customWidth="1"/>
    <col min="5121" max="5122" width="19.28515625" style="2" customWidth="1"/>
    <col min="5123" max="5374" width="9.140625" style="2"/>
    <col min="5375" max="5375" width="62.85546875" style="2" customWidth="1"/>
    <col min="5376" max="5376" width="1.7109375" style="2" customWidth="1"/>
    <col min="5377" max="5378" width="19.28515625" style="2" customWidth="1"/>
    <col min="5379" max="5630" width="9.140625" style="2"/>
    <col min="5631" max="5631" width="62.85546875" style="2" customWidth="1"/>
    <col min="5632" max="5632" width="1.7109375" style="2" customWidth="1"/>
    <col min="5633" max="5634" width="19.28515625" style="2" customWidth="1"/>
    <col min="5635" max="5886" width="9.140625" style="2"/>
    <col min="5887" max="5887" width="62.85546875" style="2" customWidth="1"/>
    <col min="5888" max="5888" width="1.7109375" style="2" customWidth="1"/>
    <col min="5889" max="5890" width="19.28515625" style="2" customWidth="1"/>
    <col min="5891" max="6142" width="9.140625" style="2"/>
    <col min="6143" max="6143" width="62.85546875" style="2" customWidth="1"/>
    <col min="6144" max="6144" width="1.7109375" style="2" customWidth="1"/>
    <col min="6145" max="6146" width="19.28515625" style="2" customWidth="1"/>
    <col min="6147" max="6398" width="9.140625" style="2"/>
    <col min="6399" max="6399" width="62.85546875" style="2" customWidth="1"/>
    <col min="6400" max="6400" width="1.7109375" style="2" customWidth="1"/>
    <col min="6401" max="6402" width="19.28515625" style="2" customWidth="1"/>
    <col min="6403" max="6654" width="9.140625" style="2"/>
    <col min="6655" max="6655" width="62.85546875" style="2" customWidth="1"/>
    <col min="6656" max="6656" width="1.7109375" style="2" customWidth="1"/>
    <col min="6657" max="6658" width="19.28515625" style="2" customWidth="1"/>
    <col min="6659" max="6910" width="9.140625" style="2"/>
    <col min="6911" max="6911" width="62.85546875" style="2" customWidth="1"/>
    <col min="6912" max="6912" width="1.7109375" style="2" customWidth="1"/>
    <col min="6913" max="6914" width="19.28515625" style="2" customWidth="1"/>
    <col min="6915" max="7166" width="9.140625" style="2"/>
    <col min="7167" max="7167" width="62.85546875" style="2" customWidth="1"/>
    <col min="7168" max="7168" width="1.7109375" style="2" customWidth="1"/>
    <col min="7169" max="7170" width="19.28515625" style="2" customWidth="1"/>
    <col min="7171" max="7422" width="9.140625" style="2"/>
    <col min="7423" max="7423" width="62.85546875" style="2" customWidth="1"/>
    <col min="7424" max="7424" width="1.7109375" style="2" customWidth="1"/>
    <col min="7425" max="7426" width="19.28515625" style="2" customWidth="1"/>
    <col min="7427" max="7678" width="9.140625" style="2"/>
    <col min="7679" max="7679" width="62.85546875" style="2" customWidth="1"/>
    <col min="7680" max="7680" width="1.7109375" style="2" customWidth="1"/>
    <col min="7681" max="7682" width="19.28515625" style="2" customWidth="1"/>
    <col min="7683" max="7934" width="9.140625" style="2"/>
    <col min="7935" max="7935" width="62.85546875" style="2" customWidth="1"/>
    <col min="7936" max="7936" width="1.7109375" style="2" customWidth="1"/>
    <col min="7937" max="7938" width="19.28515625" style="2" customWidth="1"/>
    <col min="7939" max="8190" width="9.140625" style="2"/>
    <col min="8191" max="8191" width="62.85546875" style="2" customWidth="1"/>
    <col min="8192" max="8192" width="1.7109375" style="2" customWidth="1"/>
    <col min="8193" max="8194" width="19.28515625" style="2" customWidth="1"/>
    <col min="8195" max="8446" width="9.140625" style="2"/>
    <col min="8447" max="8447" width="62.85546875" style="2" customWidth="1"/>
    <col min="8448" max="8448" width="1.7109375" style="2" customWidth="1"/>
    <col min="8449" max="8450" width="19.28515625" style="2" customWidth="1"/>
    <col min="8451" max="8702" width="9.140625" style="2"/>
    <col min="8703" max="8703" width="62.85546875" style="2" customWidth="1"/>
    <col min="8704" max="8704" width="1.7109375" style="2" customWidth="1"/>
    <col min="8705" max="8706" width="19.28515625" style="2" customWidth="1"/>
    <col min="8707" max="8958" width="9.140625" style="2"/>
    <col min="8959" max="8959" width="62.85546875" style="2" customWidth="1"/>
    <col min="8960" max="8960" width="1.7109375" style="2" customWidth="1"/>
    <col min="8961" max="8962" width="19.28515625" style="2" customWidth="1"/>
    <col min="8963" max="9214" width="9.140625" style="2"/>
    <col min="9215" max="9215" width="62.85546875" style="2" customWidth="1"/>
    <col min="9216" max="9216" width="1.7109375" style="2" customWidth="1"/>
    <col min="9217" max="9218" width="19.28515625" style="2" customWidth="1"/>
    <col min="9219" max="9470" width="9.140625" style="2"/>
    <col min="9471" max="9471" width="62.85546875" style="2" customWidth="1"/>
    <col min="9472" max="9472" width="1.7109375" style="2" customWidth="1"/>
    <col min="9473" max="9474" width="19.28515625" style="2" customWidth="1"/>
    <col min="9475" max="9726" width="9.140625" style="2"/>
    <col min="9727" max="9727" width="62.85546875" style="2" customWidth="1"/>
    <col min="9728" max="9728" width="1.7109375" style="2" customWidth="1"/>
    <col min="9729" max="9730" width="19.28515625" style="2" customWidth="1"/>
    <col min="9731" max="9982" width="9.140625" style="2"/>
    <col min="9983" max="9983" width="62.85546875" style="2" customWidth="1"/>
    <col min="9984" max="9984" width="1.7109375" style="2" customWidth="1"/>
    <col min="9985" max="9986" width="19.28515625" style="2" customWidth="1"/>
    <col min="9987" max="10238" width="9.140625" style="2"/>
    <col min="10239" max="10239" width="62.85546875" style="2" customWidth="1"/>
    <col min="10240" max="10240" width="1.7109375" style="2" customWidth="1"/>
    <col min="10241" max="10242" width="19.28515625" style="2" customWidth="1"/>
    <col min="10243" max="10494" width="9.140625" style="2"/>
    <col min="10495" max="10495" width="62.85546875" style="2" customWidth="1"/>
    <col min="10496" max="10496" width="1.7109375" style="2" customWidth="1"/>
    <col min="10497" max="10498" width="19.28515625" style="2" customWidth="1"/>
    <col min="10499" max="10750" width="9.140625" style="2"/>
    <col min="10751" max="10751" width="62.85546875" style="2" customWidth="1"/>
    <col min="10752" max="10752" width="1.7109375" style="2" customWidth="1"/>
    <col min="10753" max="10754" width="19.28515625" style="2" customWidth="1"/>
    <col min="10755" max="11006" width="9.140625" style="2"/>
    <col min="11007" max="11007" width="62.85546875" style="2" customWidth="1"/>
    <col min="11008" max="11008" width="1.7109375" style="2" customWidth="1"/>
    <col min="11009" max="11010" width="19.28515625" style="2" customWidth="1"/>
    <col min="11011" max="11262" width="9.140625" style="2"/>
    <col min="11263" max="11263" width="62.85546875" style="2" customWidth="1"/>
    <col min="11264" max="11264" width="1.7109375" style="2" customWidth="1"/>
    <col min="11265" max="11266" width="19.28515625" style="2" customWidth="1"/>
    <col min="11267" max="11518" width="9.140625" style="2"/>
    <col min="11519" max="11519" width="62.85546875" style="2" customWidth="1"/>
    <col min="11520" max="11520" width="1.7109375" style="2" customWidth="1"/>
    <col min="11521" max="11522" width="19.28515625" style="2" customWidth="1"/>
    <col min="11523" max="11774" width="9.140625" style="2"/>
    <col min="11775" max="11775" width="62.85546875" style="2" customWidth="1"/>
    <col min="11776" max="11776" width="1.7109375" style="2" customWidth="1"/>
    <col min="11777" max="11778" width="19.28515625" style="2" customWidth="1"/>
    <col min="11779" max="12030" width="9.140625" style="2"/>
    <col min="12031" max="12031" width="62.85546875" style="2" customWidth="1"/>
    <col min="12032" max="12032" width="1.7109375" style="2" customWidth="1"/>
    <col min="12033" max="12034" width="19.28515625" style="2" customWidth="1"/>
    <col min="12035" max="12286" width="9.140625" style="2"/>
    <col min="12287" max="12287" width="62.85546875" style="2" customWidth="1"/>
    <col min="12288" max="12288" width="1.7109375" style="2" customWidth="1"/>
    <col min="12289" max="12290" width="19.28515625" style="2" customWidth="1"/>
    <col min="12291" max="12542" width="9.140625" style="2"/>
    <col min="12543" max="12543" width="62.85546875" style="2" customWidth="1"/>
    <col min="12544" max="12544" width="1.7109375" style="2" customWidth="1"/>
    <col min="12545" max="12546" width="19.28515625" style="2" customWidth="1"/>
    <col min="12547" max="12798" width="9.140625" style="2"/>
    <col min="12799" max="12799" width="62.85546875" style="2" customWidth="1"/>
    <col min="12800" max="12800" width="1.7109375" style="2" customWidth="1"/>
    <col min="12801" max="12802" width="19.28515625" style="2" customWidth="1"/>
    <col min="12803" max="13054" width="9.140625" style="2"/>
    <col min="13055" max="13055" width="62.85546875" style="2" customWidth="1"/>
    <col min="13056" max="13056" width="1.7109375" style="2" customWidth="1"/>
    <col min="13057" max="13058" width="19.28515625" style="2" customWidth="1"/>
    <col min="13059" max="13310" width="9.140625" style="2"/>
    <col min="13311" max="13311" width="62.85546875" style="2" customWidth="1"/>
    <col min="13312" max="13312" width="1.7109375" style="2" customWidth="1"/>
    <col min="13313" max="13314" width="19.28515625" style="2" customWidth="1"/>
    <col min="13315" max="13566" width="9.140625" style="2"/>
    <col min="13567" max="13567" width="62.85546875" style="2" customWidth="1"/>
    <col min="13568" max="13568" width="1.7109375" style="2" customWidth="1"/>
    <col min="13569" max="13570" width="19.28515625" style="2" customWidth="1"/>
    <col min="13571" max="13822" width="9.140625" style="2"/>
    <col min="13823" max="13823" width="62.85546875" style="2" customWidth="1"/>
    <col min="13824" max="13824" width="1.7109375" style="2" customWidth="1"/>
    <col min="13825" max="13826" width="19.28515625" style="2" customWidth="1"/>
    <col min="13827" max="14078" width="9.140625" style="2"/>
    <col min="14079" max="14079" width="62.85546875" style="2" customWidth="1"/>
    <col min="14080" max="14080" width="1.7109375" style="2" customWidth="1"/>
    <col min="14081" max="14082" width="19.28515625" style="2" customWidth="1"/>
    <col min="14083" max="14334" width="9.140625" style="2"/>
    <col min="14335" max="14335" width="62.85546875" style="2" customWidth="1"/>
    <col min="14336" max="14336" width="1.7109375" style="2" customWidth="1"/>
    <col min="14337" max="14338" width="19.28515625" style="2" customWidth="1"/>
    <col min="14339" max="14590" width="9.140625" style="2"/>
    <col min="14591" max="14591" width="62.85546875" style="2" customWidth="1"/>
    <col min="14592" max="14592" width="1.7109375" style="2" customWidth="1"/>
    <col min="14593" max="14594" width="19.28515625" style="2" customWidth="1"/>
    <col min="14595" max="14846" width="9.140625" style="2"/>
    <col min="14847" max="14847" width="62.85546875" style="2" customWidth="1"/>
    <col min="14848" max="14848" width="1.7109375" style="2" customWidth="1"/>
    <col min="14849" max="14850" width="19.28515625" style="2" customWidth="1"/>
    <col min="14851" max="15102" width="9.140625" style="2"/>
    <col min="15103" max="15103" width="62.85546875" style="2" customWidth="1"/>
    <col min="15104" max="15104" width="1.7109375" style="2" customWidth="1"/>
    <col min="15105" max="15106" width="19.28515625" style="2" customWidth="1"/>
    <col min="15107" max="15358" width="9.140625" style="2"/>
    <col min="15359" max="15359" width="62.85546875" style="2" customWidth="1"/>
    <col min="15360" max="15360" width="1.7109375" style="2" customWidth="1"/>
    <col min="15361" max="15362" width="19.28515625" style="2" customWidth="1"/>
    <col min="15363" max="15614" width="9.140625" style="2"/>
    <col min="15615" max="15615" width="62.85546875" style="2" customWidth="1"/>
    <col min="15616" max="15616" width="1.7109375" style="2" customWidth="1"/>
    <col min="15617" max="15618" width="19.28515625" style="2" customWidth="1"/>
    <col min="15619" max="15870" width="9.140625" style="2"/>
    <col min="15871" max="15871" width="62.85546875" style="2" customWidth="1"/>
    <col min="15872" max="15872" width="1.7109375" style="2" customWidth="1"/>
    <col min="15873" max="15874" width="19.28515625" style="2" customWidth="1"/>
    <col min="15875" max="16126" width="9.140625" style="2"/>
    <col min="16127" max="16127" width="62.85546875" style="2" customWidth="1"/>
    <col min="16128" max="16128" width="1.7109375" style="2" customWidth="1"/>
    <col min="16129" max="16130" width="19.28515625" style="2" customWidth="1"/>
    <col min="16131" max="16384" width="9.140625" style="2"/>
  </cols>
  <sheetData>
    <row r="1" spans="1:6" s="82" customFormat="1" ht="18" x14ac:dyDescent="0.35">
      <c r="A1" s="263" t="s">
        <v>83</v>
      </c>
      <c r="B1" s="263"/>
      <c r="C1" s="263"/>
      <c r="D1" s="263"/>
      <c r="E1" s="2"/>
      <c r="F1" s="2"/>
    </row>
    <row r="2" spans="1:6" ht="18" x14ac:dyDescent="0.35">
      <c r="A2" s="261" t="s">
        <v>198</v>
      </c>
      <c r="B2" s="261"/>
      <c r="C2" s="261"/>
      <c r="D2" s="261"/>
    </row>
    <row r="3" spans="1:6" ht="18" x14ac:dyDescent="0.35">
      <c r="A3" s="261" t="s">
        <v>199</v>
      </c>
      <c r="B3" s="261"/>
      <c r="C3" s="261"/>
      <c r="D3" s="261"/>
    </row>
    <row r="4" spans="1:6" ht="18" x14ac:dyDescent="0.35">
      <c r="A4" s="262" t="s">
        <v>8</v>
      </c>
      <c r="B4" s="262"/>
      <c r="C4" s="262"/>
      <c r="D4" s="262"/>
    </row>
    <row r="6" spans="1:6" x14ac:dyDescent="0.3">
      <c r="A6" s="83"/>
      <c r="B6" s="84"/>
      <c r="C6" s="274" t="s">
        <v>24</v>
      </c>
      <c r="D6" s="270"/>
    </row>
    <row r="7" spans="1:6" x14ac:dyDescent="0.3">
      <c r="A7" s="275" t="s">
        <v>84</v>
      </c>
      <c r="B7" s="85"/>
      <c r="C7" s="86" t="s">
        <v>26</v>
      </c>
      <c r="D7" s="26"/>
    </row>
    <row r="8" spans="1:6" x14ac:dyDescent="0.3">
      <c r="A8" s="276"/>
      <c r="B8" s="85"/>
      <c r="C8" s="87" t="s">
        <v>27</v>
      </c>
      <c r="D8" s="29" t="s">
        <v>28</v>
      </c>
    </row>
    <row r="9" spans="1:6" s="15" customFormat="1" ht="42" customHeight="1" x14ac:dyDescent="0.3">
      <c r="A9" s="251" t="s">
        <v>29</v>
      </c>
      <c r="B9" s="251"/>
      <c r="C9" s="229">
        <v>3</v>
      </c>
      <c r="D9" s="252">
        <f t="shared" ref="D9:D19" si="0">C9/C$21*100</f>
        <v>0.69767441860465118</v>
      </c>
      <c r="E9" s="253"/>
    </row>
    <row r="10" spans="1:6" s="15" customFormat="1" ht="42" customHeight="1" x14ac:dyDescent="0.3">
      <c r="A10" s="251" t="s">
        <v>85</v>
      </c>
      <c r="B10" s="251"/>
      <c r="C10" s="229">
        <v>2</v>
      </c>
      <c r="D10" s="252">
        <f t="shared" si="0"/>
        <v>0.46511627906976744</v>
      </c>
      <c r="E10" s="253"/>
    </row>
    <row r="11" spans="1:6" s="15" customFormat="1" ht="42" customHeight="1" x14ac:dyDescent="0.3">
      <c r="A11" s="251" t="s">
        <v>31</v>
      </c>
      <c r="B11" s="251"/>
      <c r="C11" s="229">
        <v>12</v>
      </c>
      <c r="D11" s="252">
        <f t="shared" si="0"/>
        <v>2.7906976744186047</v>
      </c>
      <c r="E11" s="253"/>
    </row>
    <row r="12" spans="1:6" s="15" customFormat="1" ht="42" customHeight="1" x14ac:dyDescent="0.3">
      <c r="A12" s="251" t="s">
        <v>35</v>
      </c>
      <c r="B12" s="251"/>
      <c r="C12" s="229">
        <v>6</v>
      </c>
      <c r="D12" s="252">
        <f t="shared" si="0"/>
        <v>1.3953488372093024</v>
      </c>
      <c r="E12" s="253"/>
    </row>
    <row r="13" spans="1:6" s="15" customFormat="1" ht="42" customHeight="1" x14ac:dyDescent="0.3">
      <c r="A13" s="251" t="s">
        <v>36</v>
      </c>
      <c r="B13" s="251"/>
      <c r="C13" s="229">
        <v>127</v>
      </c>
      <c r="D13" s="252">
        <f t="shared" si="0"/>
        <v>29.534883720930232</v>
      </c>
      <c r="E13" s="253"/>
    </row>
    <row r="14" spans="1:6" s="15" customFormat="1" ht="42" customHeight="1" x14ac:dyDescent="0.3">
      <c r="A14" s="251" t="s">
        <v>45</v>
      </c>
      <c r="B14" s="251"/>
      <c r="C14" s="229">
        <v>176</v>
      </c>
      <c r="D14" s="252">
        <f t="shared" si="0"/>
        <v>40.930232558139537</v>
      </c>
      <c r="E14" s="253"/>
    </row>
    <row r="15" spans="1:6" s="15" customFormat="1" ht="42" customHeight="1" x14ac:dyDescent="0.3">
      <c r="A15" s="251" t="s">
        <v>59</v>
      </c>
      <c r="B15" s="251"/>
      <c r="C15" s="229">
        <v>9</v>
      </c>
      <c r="D15" s="252">
        <f t="shared" si="0"/>
        <v>2.0930232558139537</v>
      </c>
      <c r="E15" s="253"/>
    </row>
    <row r="16" spans="1:6" s="15" customFormat="1" ht="42" customHeight="1" x14ac:dyDescent="0.3">
      <c r="A16" s="251" t="s">
        <v>60</v>
      </c>
      <c r="B16" s="251"/>
      <c r="C16" s="229">
        <v>4</v>
      </c>
      <c r="D16" s="252">
        <f t="shared" si="0"/>
        <v>0.93023255813953487</v>
      </c>
      <c r="E16" s="253"/>
    </row>
    <row r="17" spans="1:5" s="15" customFormat="1" ht="42" customHeight="1" x14ac:dyDescent="0.3">
      <c r="A17" s="251" t="s">
        <v>62</v>
      </c>
      <c r="B17" s="251"/>
      <c r="C17" s="229">
        <v>28</v>
      </c>
      <c r="D17" s="252">
        <f t="shared" si="0"/>
        <v>6.5116279069767442</v>
      </c>
      <c r="E17" s="253"/>
    </row>
    <row r="18" spans="1:5" s="15" customFormat="1" ht="42" customHeight="1" x14ac:dyDescent="0.3">
      <c r="A18" s="251" t="s">
        <v>65</v>
      </c>
      <c r="B18" s="251"/>
      <c r="C18" s="229">
        <v>62</v>
      </c>
      <c r="D18" s="252">
        <f t="shared" si="0"/>
        <v>14.418604651162791</v>
      </c>
      <c r="E18" s="253"/>
    </row>
    <row r="19" spans="1:5" s="15" customFormat="1" ht="42" customHeight="1" x14ac:dyDescent="0.3">
      <c r="A19" s="251" t="s">
        <v>195</v>
      </c>
      <c r="B19" s="251"/>
      <c r="C19" s="229">
        <v>1</v>
      </c>
      <c r="D19" s="252">
        <f t="shared" si="0"/>
        <v>0.23255813953488372</v>
      </c>
      <c r="E19" s="253"/>
    </row>
    <row r="20" spans="1:5" s="9" customFormat="1" x14ac:dyDescent="0.3">
      <c r="A20" s="88"/>
      <c r="B20" s="89"/>
      <c r="C20" s="90"/>
      <c r="D20" s="54"/>
    </row>
    <row r="21" spans="1:5" x14ac:dyDescent="0.3">
      <c r="A21" s="91" t="s">
        <v>80</v>
      </c>
      <c r="B21" s="85"/>
      <c r="C21" s="92">
        <f>SUM(C9:C19)</f>
        <v>430</v>
      </c>
      <c r="D21" s="57">
        <f>C21/C$21*100</f>
        <v>100</v>
      </c>
    </row>
    <row r="22" spans="1:5" x14ac:dyDescent="0.3">
      <c r="A22" s="93"/>
      <c r="B22" s="94"/>
      <c r="C22" s="95"/>
      <c r="D22" s="60"/>
    </row>
    <row r="23" spans="1:5" ht="15.75" x14ac:dyDescent="0.35">
      <c r="A23" s="96"/>
      <c r="B23" s="96"/>
      <c r="C23" s="97"/>
      <c r="D23" s="98"/>
    </row>
    <row r="24" spans="1:5" s="99" customFormat="1" x14ac:dyDescent="0.35">
      <c r="A24" s="11" t="s">
        <v>201</v>
      </c>
      <c r="B24" s="11"/>
      <c r="C24" s="64"/>
      <c r="D24" s="65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selection activeCell="I20" sqref="I20"/>
    </sheetView>
  </sheetViews>
  <sheetFormatPr defaultRowHeight="15" x14ac:dyDescent="0.3"/>
  <cols>
    <col min="1" max="1" width="82.85546875" style="100" customWidth="1"/>
    <col min="2" max="2" width="1.42578125" style="100" customWidth="1"/>
    <col min="3" max="3" width="19.7109375" style="125" customWidth="1"/>
    <col min="4" max="4" width="19.7109375" style="126" customWidth="1"/>
    <col min="5" max="6" width="4.5703125" style="100" customWidth="1"/>
    <col min="7" max="254" width="9.140625" style="100"/>
    <col min="255" max="255" width="82.85546875" style="100" customWidth="1"/>
    <col min="256" max="256" width="1.42578125" style="100" customWidth="1"/>
    <col min="257" max="258" width="19.7109375" style="100" customWidth="1"/>
    <col min="259" max="510" width="9.140625" style="100"/>
    <col min="511" max="511" width="82.85546875" style="100" customWidth="1"/>
    <col min="512" max="512" width="1.42578125" style="100" customWidth="1"/>
    <col min="513" max="514" width="19.7109375" style="100" customWidth="1"/>
    <col min="515" max="766" width="9.140625" style="100"/>
    <col min="767" max="767" width="82.85546875" style="100" customWidth="1"/>
    <col min="768" max="768" width="1.42578125" style="100" customWidth="1"/>
    <col min="769" max="770" width="19.7109375" style="100" customWidth="1"/>
    <col min="771" max="1022" width="9.140625" style="100"/>
    <col min="1023" max="1023" width="82.85546875" style="100" customWidth="1"/>
    <col min="1024" max="1024" width="1.42578125" style="100" customWidth="1"/>
    <col min="1025" max="1026" width="19.7109375" style="100" customWidth="1"/>
    <col min="1027" max="1278" width="9.140625" style="100"/>
    <col min="1279" max="1279" width="82.85546875" style="100" customWidth="1"/>
    <col min="1280" max="1280" width="1.42578125" style="100" customWidth="1"/>
    <col min="1281" max="1282" width="19.7109375" style="100" customWidth="1"/>
    <col min="1283" max="1534" width="9.140625" style="100"/>
    <col min="1535" max="1535" width="82.85546875" style="100" customWidth="1"/>
    <col min="1536" max="1536" width="1.42578125" style="100" customWidth="1"/>
    <col min="1537" max="1538" width="19.7109375" style="100" customWidth="1"/>
    <col min="1539" max="1790" width="9.140625" style="100"/>
    <col min="1791" max="1791" width="82.85546875" style="100" customWidth="1"/>
    <col min="1792" max="1792" width="1.42578125" style="100" customWidth="1"/>
    <col min="1793" max="1794" width="19.7109375" style="100" customWidth="1"/>
    <col min="1795" max="2046" width="9.140625" style="100"/>
    <col min="2047" max="2047" width="82.85546875" style="100" customWidth="1"/>
    <col min="2048" max="2048" width="1.42578125" style="100" customWidth="1"/>
    <col min="2049" max="2050" width="19.7109375" style="100" customWidth="1"/>
    <col min="2051" max="2302" width="9.140625" style="100"/>
    <col min="2303" max="2303" width="82.85546875" style="100" customWidth="1"/>
    <col min="2304" max="2304" width="1.42578125" style="100" customWidth="1"/>
    <col min="2305" max="2306" width="19.7109375" style="100" customWidth="1"/>
    <col min="2307" max="2558" width="9.140625" style="100"/>
    <col min="2559" max="2559" width="82.85546875" style="100" customWidth="1"/>
    <col min="2560" max="2560" width="1.42578125" style="100" customWidth="1"/>
    <col min="2561" max="2562" width="19.7109375" style="100" customWidth="1"/>
    <col min="2563" max="2814" width="9.140625" style="100"/>
    <col min="2815" max="2815" width="82.85546875" style="100" customWidth="1"/>
    <col min="2816" max="2816" width="1.42578125" style="100" customWidth="1"/>
    <col min="2817" max="2818" width="19.7109375" style="100" customWidth="1"/>
    <col min="2819" max="3070" width="9.140625" style="100"/>
    <col min="3071" max="3071" width="82.85546875" style="100" customWidth="1"/>
    <col min="3072" max="3072" width="1.42578125" style="100" customWidth="1"/>
    <col min="3073" max="3074" width="19.7109375" style="100" customWidth="1"/>
    <col min="3075" max="3326" width="9.140625" style="100"/>
    <col min="3327" max="3327" width="82.85546875" style="100" customWidth="1"/>
    <col min="3328" max="3328" width="1.42578125" style="100" customWidth="1"/>
    <col min="3329" max="3330" width="19.7109375" style="100" customWidth="1"/>
    <col min="3331" max="3582" width="9.140625" style="100"/>
    <col min="3583" max="3583" width="82.85546875" style="100" customWidth="1"/>
    <col min="3584" max="3584" width="1.42578125" style="100" customWidth="1"/>
    <col min="3585" max="3586" width="19.7109375" style="100" customWidth="1"/>
    <col min="3587" max="3838" width="9.140625" style="100"/>
    <col min="3839" max="3839" width="82.85546875" style="100" customWidth="1"/>
    <col min="3840" max="3840" width="1.42578125" style="100" customWidth="1"/>
    <col min="3841" max="3842" width="19.7109375" style="100" customWidth="1"/>
    <col min="3843" max="4094" width="9.140625" style="100"/>
    <col min="4095" max="4095" width="82.85546875" style="100" customWidth="1"/>
    <col min="4096" max="4096" width="1.42578125" style="100" customWidth="1"/>
    <col min="4097" max="4098" width="19.7109375" style="100" customWidth="1"/>
    <col min="4099" max="4350" width="9.140625" style="100"/>
    <col min="4351" max="4351" width="82.85546875" style="100" customWidth="1"/>
    <col min="4352" max="4352" width="1.42578125" style="100" customWidth="1"/>
    <col min="4353" max="4354" width="19.7109375" style="100" customWidth="1"/>
    <col min="4355" max="4606" width="9.140625" style="100"/>
    <col min="4607" max="4607" width="82.85546875" style="100" customWidth="1"/>
    <col min="4608" max="4608" width="1.42578125" style="100" customWidth="1"/>
    <col min="4609" max="4610" width="19.7109375" style="100" customWidth="1"/>
    <col min="4611" max="4862" width="9.140625" style="100"/>
    <col min="4863" max="4863" width="82.85546875" style="100" customWidth="1"/>
    <col min="4864" max="4864" width="1.42578125" style="100" customWidth="1"/>
    <col min="4865" max="4866" width="19.7109375" style="100" customWidth="1"/>
    <col min="4867" max="5118" width="9.140625" style="100"/>
    <col min="5119" max="5119" width="82.85546875" style="100" customWidth="1"/>
    <col min="5120" max="5120" width="1.42578125" style="100" customWidth="1"/>
    <col min="5121" max="5122" width="19.7109375" style="100" customWidth="1"/>
    <col min="5123" max="5374" width="9.140625" style="100"/>
    <col min="5375" max="5375" width="82.85546875" style="100" customWidth="1"/>
    <col min="5376" max="5376" width="1.42578125" style="100" customWidth="1"/>
    <col min="5377" max="5378" width="19.7109375" style="100" customWidth="1"/>
    <col min="5379" max="5630" width="9.140625" style="100"/>
    <col min="5631" max="5631" width="82.85546875" style="100" customWidth="1"/>
    <col min="5632" max="5632" width="1.42578125" style="100" customWidth="1"/>
    <col min="5633" max="5634" width="19.7109375" style="100" customWidth="1"/>
    <col min="5635" max="5886" width="9.140625" style="100"/>
    <col min="5887" max="5887" width="82.85546875" style="100" customWidth="1"/>
    <col min="5888" max="5888" width="1.42578125" style="100" customWidth="1"/>
    <col min="5889" max="5890" width="19.7109375" style="100" customWidth="1"/>
    <col min="5891" max="6142" width="9.140625" style="100"/>
    <col min="6143" max="6143" width="82.85546875" style="100" customWidth="1"/>
    <col min="6144" max="6144" width="1.42578125" style="100" customWidth="1"/>
    <col min="6145" max="6146" width="19.7109375" style="100" customWidth="1"/>
    <col min="6147" max="6398" width="9.140625" style="100"/>
    <col min="6399" max="6399" width="82.85546875" style="100" customWidth="1"/>
    <col min="6400" max="6400" width="1.42578125" style="100" customWidth="1"/>
    <col min="6401" max="6402" width="19.7109375" style="100" customWidth="1"/>
    <col min="6403" max="6654" width="9.140625" style="100"/>
    <col min="6655" max="6655" width="82.85546875" style="100" customWidth="1"/>
    <col min="6656" max="6656" width="1.42578125" style="100" customWidth="1"/>
    <col min="6657" max="6658" width="19.7109375" style="100" customWidth="1"/>
    <col min="6659" max="6910" width="9.140625" style="100"/>
    <col min="6911" max="6911" width="82.85546875" style="100" customWidth="1"/>
    <col min="6912" max="6912" width="1.42578125" style="100" customWidth="1"/>
    <col min="6913" max="6914" width="19.7109375" style="100" customWidth="1"/>
    <col min="6915" max="7166" width="9.140625" style="100"/>
    <col min="7167" max="7167" width="82.85546875" style="100" customWidth="1"/>
    <col min="7168" max="7168" width="1.42578125" style="100" customWidth="1"/>
    <col min="7169" max="7170" width="19.7109375" style="100" customWidth="1"/>
    <col min="7171" max="7422" width="9.140625" style="100"/>
    <col min="7423" max="7423" width="82.85546875" style="100" customWidth="1"/>
    <col min="7424" max="7424" width="1.42578125" style="100" customWidth="1"/>
    <col min="7425" max="7426" width="19.7109375" style="100" customWidth="1"/>
    <col min="7427" max="7678" width="9.140625" style="100"/>
    <col min="7679" max="7679" width="82.85546875" style="100" customWidth="1"/>
    <col min="7680" max="7680" width="1.42578125" style="100" customWidth="1"/>
    <col min="7681" max="7682" width="19.7109375" style="100" customWidth="1"/>
    <col min="7683" max="7934" width="9.140625" style="100"/>
    <col min="7935" max="7935" width="82.85546875" style="100" customWidth="1"/>
    <col min="7936" max="7936" width="1.42578125" style="100" customWidth="1"/>
    <col min="7937" max="7938" width="19.7109375" style="100" customWidth="1"/>
    <col min="7939" max="8190" width="9.140625" style="100"/>
    <col min="8191" max="8191" width="82.85546875" style="100" customWidth="1"/>
    <col min="8192" max="8192" width="1.42578125" style="100" customWidth="1"/>
    <col min="8193" max="8194" width="19.7109375" style="100" customWidth="1"/>
    <col min="8195" max="8446" width="9.140625" style="100"/>
    <col min="8447" max="8447" width="82.85546875" style="100" customWidth="1"/>
    <col min="8448" max="8448" width="1.42578125" style="100" customWidth="1"/>
    <col min="8449" max="8450" width="19.7109375" style="100" customWidth="1"/>
    <col min="8451" max="8702" width="9.140625" style="100"/>
    <col min="8703" max="8703" width="82.85546875" style="100" customWidth="1"/>
    <col min="8704" max="8704" width="1.42578125" style="100" customWidth="1"/>
    <col min="8705" max="8706" width="19.7109375" style="100" customWidth="1"/>
    <col min="8707" max="8958" width="9.140625" style="100"/>
    <col min="8959" max="8959" width="82.85546875" style="100" customWidth="1"/>
    <col min="8960" max="8960" width="1.42578125" style="100" customWidth="1"/>
    <col min="8961" max="8962" width="19.7109375" style="100" customWidth="1"/>
    <col min="8963" max="9214" width="9.140625" style="100"/>
    <col min="9215" max="9215" width="82.85546875" style="100" customWidth="1"/>
    <col min="9216" max="9216" width="1.42578125" style="100" customWidth="1"/>
    <col min="9217" max="9218" width="19.7109375" style="100" customWidth="1"/>
    <col min="9219" max="9470" width="9.140625" style="100"/>
    <col min="9471" max="9471" width="82.85546875" style="100" customWidth="1"/>
    <col min="9472" max="9472" width="1.42578125" style="100" customWidth="1"/>
    <col min="9473" max="9474" width="19.7109375" style="100" customWidth="1"/>
    <col min="9475" max="9726" width="9.140625" style="100"/>
    <col min="9727" max="9727" width="82.85546875" style="100" customWidth="1"/>
    <col min="9728" max="9728" width="1.42578125" style="100" customWidth="1"/>
    <col min="9729" max="9730" width="19.7109375" style="100" customWidth="1"/>
    <col min="9731" max="9982" width="9.140625" style="100"/>
    <col min="9983" max="9983" width="82.85546875" style="100" customWidth="1"/>
    <col min="9984" max="9984" width="1.42578125" style="100" customWidth="1"/>
    <col min="9985" max="9986" width="19.7109375" style="100" customWidth="1"/>
    <col min="9987" max="10238" width="9.140625" style="100"/>
    <col min="10239" max="10239" width="82.85546875" style="100" customWidth="1"/>
    <col min="10240" max="10240" width="1.42578125" style="100" customWidth="1"/>
    <col min="10241" max="10242" width="19.7109375" style="100" customWidth="1"/>
    <col min="10243" max="10494" width="9.140625" style="100"/>
    <col min="10495" max="10495" width="82.85546875" style="100" customWidth="1"/>
    <col min="10496" max="10496" width="1.42578125" style="100" customWidth="1"/>
    <col min="10497" max="10498" width="19.7109375" style="100" customWidth="1"/>
    <col min="10499" max="10750" width="9.140625" style="100"/>
    <col min="10751" max="10751" width="82.85546875" style="100" customWidth="1"/>
    <col min="10752" max="10752" width="1.42578125" style="100" customWidth="1"/>
    <col min="10753" max="10754" width="19.7109375" style="100" customWidth="1"/>
    <col min="10755" max="11006" width="9.140625" style="100"/>
    <col min="11007" max="11007" width="82.85546875" style="100" customWidth="1"/>
    <col min="11008" max="11008" width="1.42578125" style="100" customWidth="1"/>
    <col min="11009" max="11010" width="19.7109375" style="100" customWidth="1"/>
    <col min="11011" max="11262" width="9.140625" style="100"/>
    <col min="11263" max="11263" width="82.85546875" style="100" customWidth="1"/>
    <col min="11264" max="11264" width="1.42578125" style="100" customWidth="1"/>
    <col min="11265" max="11266" width="19.7109375" style="100" customWidth="1"/>
    <col min="11267" max="11518" width="9.140625" style="100"/>
    <col min="11519" max="11519" width="82.85546875" style="100" customWidth="1"/>
    <col min="11520" max="11520" width="1.42578125" style="100" customWidth="1"/>
    <col min="11521" max="11522" width="19.7109375" style="100" customWidth="1"/>
    <col min="11523" max="11774" width="9.140625" style="100"/>
    <col min="11775" max="11775" width="82.85546875" style="100" customWidth="1"/>
    <col min="11776" max="11776" width="1.42578125" style="100" customWidth="1"/>
    <col min="11777" max="11778" width="19.7109375" style="100" customWidth="1"/>
    <col min="11779" max="12030" width="9.140625" style="100"/>
    <col min="12031" max="12031" width="82.85546875" style="100" customWidth="1"/>
    <col min="12032" max="12032" width="1.42578125" style="100" customWidth="1"/>
    <col min="12033" max="12034" width="19.7109375" style="100" customWidth="1"/>
    <col min="12035" max="12286" width="9.140625" style="100"/>
    <col min="12287" max="12287" width="82.85546875" style="100" customWidth="1"/>
    <col min="12288" max="12288" width="1.42578125" style="100" customWidth="1"/>
    <col min="12289" max="12290" width="19.7109375" style="100" customWidth="1"/>
    <col min="12291" max="12542" width="9.140625" style="100"/>
    <col min="12543" max="12543" width="82.85546875" style="100" customWidth="1"/>
    <col min="12544" max="12544" width="1.42578125" style="100" customWidth="1"/>
    <col min="12545" max="12546" width="19.7109375" style="100" customWidth="1"/>
    <col min="12547" max="12798" width="9.140625" style="100"/>
    <col min="12799" max="12799" width="82.85546875" style="100" customWidth="1"/>
    <col min="12800" max="12800" width="1.42578125" style="100" customWidth="1"/>
    <col min="12801" max="12802" width="19.7109375" style="100" customWidth="1"/>
    <col min="12803" max="13054" width="9.140625" style="100"/>
    <col min="13055" max="13055" width="82.85546875" style="100" customWidth="1"/>
    <col min="13056" max="13056" width="1.42578125" style="100" customWidth="1"/>
    <col min="13057" max="13058" width="19.7109375" style="100" customWidth="1"/>
    <col min="13059" max="13310" width="9.140625" style="100"/>
    <col min="13311" max="13311" width="82.85546875" style="100" customWidth="1"/>
    <col min="13312" max="13312" width="1.42578125" style="100" customWidth="1"/>
    <col min="13313" max="13314" width="19.7109375" style="100" customWidth="1"/>
    <col min="13315" max="13566" width="9.140625" style="100"/>
    <col min="13567" max="13567" width="82.85546875" style="100" customWidth="1"/>
    <col min="13568" max="13568" width="1.42578125" style="100" customWidth="1"/>
    <col min="13569" max="13570" width="19.7109375" style="100" customWidth="1"/>
    <col min="13571" max="13822" width="9.140625" style="100"/>
    <col min="13823" max="13823" width="82.85546875" style="100" customWidth="1"/>
    <col min="13824" max="13824" width="1.42578125" style="100" customWidth="1"/>
    <col min="13825" max="13826" width="19.7109375" style="100" customWidth="1"/>
    <col min="13827" max="14078" width="9.140625" style="100"/>
    <col min="14079" max="14079" width="82.85546875" style="100" customWidth="1"/>
    <col min="14080" max="14080" width="1.42578125" style="100" customWidth="1"/>
    <col min="14081" max="14082" width="19.7109375" style="100" customWidth="1"/>
    <col min="14083" max="14334" width="9.140625" style="100"/>
    <col min="14335" max="14335" width="82.85546875" style="100" customWidth="1"/>
    <col min="14336" max="14336" width="1.42578125" style="100" customWidth="1"/>
    <col min="14337" max="14338" width="19.7109375" style="100" customWidth="1"/>
    <col min="14339" max="14590" width="9.140625" style="100"/>
    <col min="14591" max="14591" width="82.85546875" style="100" customWidth="1"/>
    <col min="14592" max="14592" width="1.42578125" style="100" customWidth="1"/>
    <col min="14593" max="14594" width="19.7109375" style="100" customWidth="1"/>
    <col min="14595" max="14846" width="9.140625" style="100"/>
    <col min="14847" max="14847" width="82.85546875" style="100" customWidth="1"/>
    <col min="14848" max="14848" width="1.42578125" style="100" customWidth="1"/>
    <col min="14849" max="14850" width="19.7109375" style="100" customWidth="1"/>
    <col min="14851" max="15102" width="9.140625" style="100"/>
    <col min="15103" max="15103" width="82.85546875" style="100" customWidth="1"/>
    <col min="15104" max="15104" width="1.42578125" style="100" customWidth="1"/>
    <col min="15105" max="15106" width="19.7109375" style="100" customWidth="1"/>
    <col min="15107" max="15358" width="9.140625" style="100"/>
    <col min="15359" max="15359" width="82.85546875" style="100" customWidth="1"/>
    <col min="15360" max="15360" width="1.42578125" style="100" customWidth="1"/>
    <col min="15361" max="15362" width="19.7109375" style="100" customWidth="1"/>
    <col min="15363" max="15614" width="9.140625" style="100"/>
    <col min="15615" max="15615" width="82.85546875" style="100" customWidth="1"/>
    <col min="15616" max="15616" width="1.42578125" style="100" customWidth="1"/>
    <col min="15617" max="15618" width="19.7109375" style="100" customWidth="1"/>
    <col min="15619" max="15870" width="9.140625" style="100"/>
    <col min="15871" max="15871" width="82.85546875" style="100" customWidth="1"/>
    <col min="15872" max="15872" width="1.42578125" style="100" customWidth="1"/>
    <col min="15873" max="15874" width="19.7109375" style="100" customWidth="1"/>
    <col min="15875" max="16126" width="9.140625" style="100"/>
    <col min="16127" max="16127" width="82.85546875" style="100" customWidth="1"/>
    <col min="16128" max="16128" width="1.42578125" style="100" customWidth="1"/>
    <col min="16129" max="16130" width="19.7109375" style="100" customWidth="1"/>
    <col min="16131" max="16384" width="9.140625" style="100"/>
  </cols>
  <sheetData>
    <row r="1" spans="1:4" ht="18" x14ac:dyDescent="0.35">
      <c r="A1" s="263" t="s">
        <v>86</v>
      </c>
      <c r="B1" s="263"/>
      <c r="C1" s="263"/>
      <c r="D1" s="263"/>
    </row>
    <row r="2" spans="1:4" ht="18" x14ac:dyDescent="0.35">
      <c r="A2" s="261" t="s">
        <v>198</v>
      </c>
      <c r="B2" s="261"/>
      <c r="C2" s="261"/>
      <c r="D2" s="261"/>
    </row>
    <row r="3" spans="1:4" ht="18" x14ac:dyDescent="0.35">
      <c r="A3" s="261" t="s">
        <v>199</v>
      </c>
      <c r="B3" s="261"/>
      <c r="C3" s="261"/>
      <c r="D3" s="261"/>
    </row>
    <row r="4" spans="1:4" ht="18" x14ac:dyDescent="0.35">
      <c r="A4" s="281" t="s">
        <v>10</v>
      </c>
      <c r="B4" s="281"/>
      <c r="C4" s="281"/>
      <c r="D4" s="281"/>
    </row>
    <row r="5" spans="1:4" s="104" customFormat="1" x14ac:dyDescent="0.3">
      <c r="A5" s="101"/>
      <c r="B5" s="101"/>
      <c r="C5" s="102"/>
      <c r="D5" s="103"/>
    </row>
    <row r="6" spans="1:4" s="107" customFormat="1" ht="15" customHeight="1" x14ac:dyDescent="0.3">
      <c r="A6" s="105"/>
      <c r="B6" s="106"/>
      <c r="C6" s="277" t="s">
        <v>24</v>
      </c>
      <c r="D6" s="278"/>
    </row>
    <row r="7" spans="1:4" s="104" customFormat="1" ht="21" customHeight="1" x14ac:dyDescent="0.3">
      <c r="A7" s="279" t="s">
        <v>87</v>
      </c>
      <c r="B7" s="101"/>
      <c r="C7" s="25" t="s">
        <v>26</v>
      </c>
      <c r="D7" s="26"/>
    </row>
    <row r="8" spans="1:4" x14ac:dyDescent="0.3">
      <c r="A8" s="280"/>
      <c r="B8" s="108"/>
      <c r="C8" s="28" t="s">
        <v>27</v>
      </c>
      <c r="D8" s="29" t="s">
        <v>28</v>
      </c>
    </row>
    <row r="9" spans="1:4" s="249" customFormat="1" ht="24" customHeight="1" x14ac:dyDescent="0.3">
      <c r="A9" s="243" t="s">
        <v>88</v>
      </c>
      <c r="B9" s="247"/>
      <c r="C9" s="229">
        <v>21</v>
      </c>
      <c r="D9" s="248">
        <f>C9/C$37*100</f>
        <v>4.8837209302325579</v>
      </c>
    </row>
    <row r="10" spans="1:4" s="249" customFormat="1" ht="24" customHeight="1" x14ac:dyDescent="0.3">
      <c r="A10" s="243" t="s">
        <v>89</v>
      </c>
      <c r="B10" s="247"/>
      <c r="C10" s="229">
        <v>6</v>
      </c>
      <c r="D10" s="248">
        <f t="shared" ref="D10:D35" si="0">C10/C$37*100</f>
        <v>1.3953488372093024</v>
      </c>
    </row>
    <row r="11" spans="1:4" s="249" customFormat="1" ht="24" customHeight="1" x14ac:dyDescent="0.3">
      <c r="A11" s="243" t="s">
        <v>185</v>
      </c>
      <c r="B11" s="247"/>
      <c r="C11" s="229">
        <v>1</v>
      </c>
      <c r="D11" s="248">
        <f t="shared" si="0"/>
        <v>0.23255813953488372</v>
      </c>
    </row>
    <row r="12" spans="1:4" s="249" customFormat="1" ht="27" customHeight="1" x14ac:dyDescent="0.3">
      <c r="A12" s="243" t="s">
        <v>90</v>
      </c>
      <c r="B12" s="247"/>
      <c r="C12" s="229">
        <v>8</v>
      </c>
      <c r="D12" s="248">
        <f t="shared" si="0"/>
        <v>1.8604651162790697</v>
      </c>
    </row>
    <row r="13" spans="1:4" s="249" customFormat="1" ht="27" customHeight="1" x14ac:dyDescent="0.3">
      <c r="A13" s="243" t="s">
        <v>91</v>
      </c>
      <c r="B13" s="247"/>
      <c r="C13" s="229">
        <v>13</v>
      </c>
      <c r="D13" s="248">
        <f t="shared" si="0"/>
        <v>3.0232558139534884</v>
      </c>
    </row>
    <row r="14" spans="1:4" s="249" customFormat="1" ht="27" customHeight="1" x14ac:dyDescent="0.3">
      <c r="A14" s="250" t="s">
        <v>92</v>
      </c>
      <c r="B14" s="247"/>
      <c r="C14" s="229">
        <v>4</v>
      </c>
      <c r="D14" s="248">
        <f t="shared" si="0"/>
        <v>0.93023255813953487</v>
      </c>
    </row>
    <row r="15" spans="1:4" s="249" customFormat="1" ht="25.5" customHeight="1" x14ac:dyDescent="0.3">
      <c r="A15" s="243" t="s">
        <v>93</v>
      </c>
      <c r="B15" s="247"/>
      <c r="C15" s="229">
        <v>8</v>
      </c>
      <c r="D15" s="248">
        <f t="shared" si="0"/>
        <v>1.8604651162790697</v>
      </c>
    </row>
    <row r="16" spans="1:4" s="249" customFormat="1" ht="25.5" customHeight="1" x14ac:dyDescent="0.3">
      <c r="A16" s="243" t="s">
        <v>94</v>
      </c>
      <c r="B16" s="247"/>
      <c r="C16" s="229">
        <v>28</v>
      </c>
      <c r="D16" s="248">
        <f t="shared" si="0"/>
        <v>6.5116279069767442</v>
      </c>
    </row>
    <row r="17" spans="1:4" s="249" customFormat="1" ht="25.5" customHeight="1" x14ac:dyDescent="0.3">
      <c r="A17" s="243" t="s">
        <v>95</v>
      </c>
      <c r="B17" s="247"/>
      <c r="C17" s="229">
        <v>35</v>
      </c>
      <c r="D17" s="248">
        <f t="shared" si="0"/>
        <v>8.1395348837209305</v>
      </c>
    </row>
    <row r="18" spans="1:4" s="249" customFormat="1" ht="25.5" customHeight="1" x14ac:dyDescent="0.3">
      <c r="A18" s="243" t="s">
        <v>186</v>
      </c>
      <c r="B18" s="247"/>
      <c r="C18" s="229">
        <v>2</v>
      </c>
      <c r="D18" s="248">
        <f t="shared" si="0"/>
        <v>0.46511627906976744</v>
      </c>
    </row>
    <row r="19" spans="1:4" s="249" customFormat="1" ht="25.5" customHeight="1" x14ac:dyDescent="0.3">
      <c r="A19" s="243" t="s">
        <v>96</v>
      </c>
      <c r="B19" s="247"/>
      <c r="C19" s="229">
        <v>16</v>
      </c>
      <c r="D19" s="248">
        <f t="shared" si="0"/>
        <v>3.7209302325581395</v>
      </c>
    </row>
    <row r="20" spans="1:4" s="249" customFormat="1" ht="25.5" customHeight="1" x14ac:dyDescent="0.3">
      <c r="A20" s="243" t="s">
        <v>97</v>
      </c>
      <c r="B20" s="247"/>
      <c r="C20" s="229">
        <v>31</v>
      </c>
      <c r="D20" s="248">
        <f t="shared" si="0"/>
        <v>7.2093023255813957</v>
      </c>
    </row>
    <row r="21" spans="1:4" s="249" customFormat="1" ht="25.5" customHeight="1" x14ac:dyDescent="0.3">
      <c r="A21" s="243" t="s">
        <v>170</v>
      </c>
      <c r="B21" s="247"/>
      <c r="C21" s="229">
        <v>1</v>
      </c>
      <c r="D21" s="248">
        <f t="shared" si="0"/>
        <v>0.23255813953488372</v>
      </c>
    </row>
    <row r="22" spans="1:4" s="249" customFormat="1" ht="27" customHeight="1" x14ac:dyDescent="0.3">
      <c r="A22" s="243" t="s">
        <v>98</v>
      </c>
      <c r="B22" s="247"/>
      <c r="C22" s="229">
        <v>9</v>
      </c>
      <c r="D22" s="248">
        <f t="shared" si="0"/>
        <v>2.0930232558139537</v>
      </c>
    </row>
    <row r="23" spans="1:4" s="249" customFormat="1" ht="27" customHeight="1" x14ac:dyDescent="0.3">
      <c r="A23" s="243" t="s">
        <v>99</v>
      </c>
      <c r="B23" s="247"/>
      <c r="C23" s="229">
        <v>14</v>
      </c>
      <c r="D23" s="248">
        <f t="shared" si="0"/>
        <v>3.2558139534883721</v>
      </c>
    </row>
    <row r="24" spans="1:4" s="249" customFormat="1" ht="27" customHeight="1" x14ac:dyDescent="0.3">
      <c r="A24" s="243" t="s">
        <v>187</v>
      </c>
      <c r="B24" s="247"/>
      <c r="C24" s="229">
        <v>2</v>
      </c>
      <c r="D24" s="248">
        <f t="shared" si="0"/>
        <v>0.46511627906976744</v>
      </c>
    </row>
    <row r="25" spans="1:4" s="249" customFormat="1" ht="27" customHeight="1" x14ac:dyDescent="0.3">
      <c r="A25" s="243" t="s">
        <v>100</v>
      </c>
      <c r="B25" s="247"/>
      <c r="C25" s="229">
        <v>13</v>
      </c>
      <c r="D25" s="248">
        <f t="shared" si="0"/>
        <v>3.0232558139534884</v>
      </c>
    </row>
    <row r="26" spans="1:4" s="249" customFormat="1" ht="27" customHeight="1" x14ac:dyDescent="0.3">
      <c r="A26" s="250" t="s">
        <v>101</v>
      </c>
      <c r="B26" s="247"/>
      <c r="C26" s="229">
        <v>41</v>
      </c>
      <c r="D26" s="248">
        <f t="shared" si="0"/>
        <v>9.5348837209302335</v>
      </c>
    </row>
    <row r="27" spans="1:4" s="249" customFormat="1" ht="38.25" customHeight="1" x14ac:dyDescent="0.3">
      <c r="A27" s="243" t="s">
        <v>102</v>
      </c>
      <c r="B27" s="247"/>
      <c r="C27" s="229">
        <v>11</v>
      </c>
      <c r="D27" s="248">
        <f t="shared" si="0"/>
        <v>2.558139534883721</v>
      </c>
    </row>
    <row r="28" spans="1:4" s="249" customFormat="1" ht="27" customHeight="1" x14ac:dyDescent="0.3">
      <c r="A28" s="243" t="s">
        <v>103</v>
      </c>
      <c r="B28" s="247"/>
      <c r="C28" s="229">
        <v>3</v>
      </c>
      <c r="D28" s="248">
        <f t="shared" si="0"/>
        <v>0.69767441860465118</v>
      </c>
    </row>
    <row r="29" spans="1:4" s="249" customFormat="1" ht="26.25" customHeight="1" x14ac:dyDescent="0.3">
      <c r="A29" s="243" t="s">
        <v>104</v>
      </c>
      <c r="B29" s="247"/>
      <c r="C29" s="229">
        <v>21</v>
      </c>
      <c r="D29" s="248">
        <f t="shared" si="0"/>
        <v>4.8837209302325579</v>
      </c>
    </row>
    <row r="30" spans="1:4" s="249" customFormat="1" ht="27" customHeight="1" x14ac:dyDescent="0.3">
      <c r="A30" s="243" t="s">
        <v>105</v>
      </c>
      <c r="B30" s="247"/>
      <c r="C30" s="229">
        <v>29</v>
      </c>
      <c r="D30" s="248">
        <f t="shared" si="0"/>
        <v>6.7441860465116283</v>
      </c>
    </row>
    <row r="31" spans="1:4" s="249" customFormat="1" ht="27" customHeight="1" x14ac:dyDescent="0.3">
      <c r="A31" s="243" t="s">
        <v>106</v>
      </c>
      <c r="B31" s="247"/>
      <c r="C31" s="229">
        <v>72</v>
      </c>
      <c r="D31" s="248">
        <f t="shared" si="0"/>
        <v>16.744186046511629</v>
      </c>
    </row>
    <row r="32" spans="1:4" s="249" customFormat="1" ht="27" customHeight="1" x14ac:dyDescent="0.3">
      <c r="A32" s="243" t="s">
        <v>107</v>
      </c>
      <c r="B32" s="247"/>
      <c r="C32" s="229">
        <v>4</v>
      </c>
      <c r="D32" s="248">
        <f t="shared" si="0"/>
        <v>0.93023255813953487</v>
      </c>
    </row>
    <row r="33" spans="1:5" s="249" customFormat="1" ht="27" customHeight="1" x14ac:dyDescent="0.3">
      <c r="A33" s="243" t="s">
        <v>108</v>
      </c>
      <c r="B33" s="247"/>
      <c r="C33" s="229">
        <v>7</v>
      </c>
      <c r="D33" s="248">
        <f t="shared" si="0"/>
        <v>1.6279069767441861</v>
      </c>
    </row>
    <row r="34" spans="1:5" s="249" customFormat="1" ht="27" customHeight="1" x14ac:dyDescent="0.3">
      <c r="A34" s="243" t="s">
        <v>109</v>
      </c>
      <c r="B34" s="247"/>
      <c r="C34" s="229">
        <v>23</v>
      </c>
      <c r="D34" s="248">
        <f t="shared" si="0"/>
        <v>5.3488372093023253</v>
      </c>
    </row>
    <row r="35" spans="1:5" s="249" customFormat="1" ht="45.75" customHeight="1" x14ac:dyDescent="0.3">
      <c r="A35" s="243" t="s">
        <v>110</v>
      </c>
      <c r="B35" s="247"/>
      <c r="C35" s="229">
        <v>7</v>
      </c>
      <c r="D35" s="248">
        <f t="shared" si="0"/>
        <v>1.6279069767441861</v>
      </c>
    </row>
    <row r="36" spans="1:5" s="109" customFormat="1" x14ac:dyDescent="0.3">
      <c r="A36" s="110"/>
      <c r="B36" s="111"/>
      <c r="C36" s="112"/>
      <c r="D36" s="113"/>
    </row>
    <row r="37" spans="1:5" x14ac:dyDescent="0.3">
      <c r="A37" s="114" t="s">
        <v>80</v>
      </c>
      <c r="B37" s="115"/>
      <c r="C37" s="116">
        <f>SUM(C9:C35)</f>
        <v>430</v>
      </c>
      <c r="D37" s="117">
        <f>C37/C$37*100</f>
        <v>100</v>
      </c>
      <c r="E37" s="109"/>
    </row>
    <row r="38" spans="1:5" x14ac:dyDescent="0.3">
      <c r="A38" s="118"/>
      <c r="B38" s="119"/>
      <c r="C38" s="120"/>
      <c r="D38" s="121"/>
    </row>
    <row r="39" spans="1:5" x14ac:dyDescent="0.3">
      <c r="A39" s="119"/>
      <c r="B39" s="119"/>
      <c r="C39" s="122"/>
      <c r="D39" s="123"/>
    </row>
    <row r="40" spans="1:5" s="81" customFormat="1" x14ac:dyDescent="0.35">
      <c r="A40" s="11" t="s">
        <v>201</v>
      </c>
      <c r="B40" s="12"/>
      <c r="C40" s="64"/>
      <c r="D40" s="80"/>
    </row>
    <row r="41" spans="1:5" s="124" customFormat="1" ht="18" x14ac:dyDescent="0.35">
      <c r="A41" s="12"/>
      <c r="B41" s="12"/>
      <c r="C41" s="97"/>
      <c r="D41" s="98"/>
    </row>
    <row r="42" spans="1:5" ht="15.75" x14ac:dyDescent="0.35">
      <c r="A42" s="12"/>
      <c r="B42" s="12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activeCell="A26" sqref="A26"/>
    </sheetView>
  </sheetViews>
  <sheetFormatPr defaultRowHeight="15" x14ac:dyDescent="0.3"/>
  <cols>
    <col min="1" max="1" width="90.5703125" style="2" customWidth="1"/>
    <col min="2" max="2" width="1.42578125" style="2" customWidth="1"/>
    <col min="3" max="3" width="18.28515625" style="61" customWidth="1"/>
    <col min="4" max="4" width="18.28515625" style="62" customWidth="1"/>
    <col min="5" max="15" width="5.28515625" style="2" customWidth="1"/>
    <col min="16" max="243" width="9.140625" style="2"/>
    <col min="244" max="244" width="78" style="2" customWidth="1"/>
    <col min="245" max="245" width="1.42578125" style="2" customWidth="1"/>
    <col min="246" max="246" width="18.7109375" style="2" customWidth="1"/>
    <col min="247" max="247" width="15.140625" style="2" customWidth="1"/>
    <col min="248" max="499" width="9.140625" style="2"/>
    <col min="500" max="500" width="78" style="2" customWidth="1"/>
    <col min="501" max="501" width="1.42578125" style="2" customWidth="1"/>
    <col min="502" max="502" width="18.7109375" style="2" customWidth="1"/>
    <col min="503" max="503" width="15.140625" style="2" customWidth="1"/>
    <col min="504" max="755" width="9.140625" style="2"/>
    <col min="756" max="756" width="78" style="2" customWidth="1"/>
    <col min="757" max="757" width="1.42578125" style="2" customWidth="1"/>
    <col min="758" max="758" width="18.7109375" style="2" customWidth="1"/>
    <col min="759" max="759" width="15.140625" style="2" customWidth="1"/>
    <col min="760" max="1011" width="9.140625" style="2"/>
    <col min="1012" max="1012" width="78" style="2" customWidth="1"/>
    <col min="1013" max="1013" width="1.42578125" style="2" customWidth="1"/>
    <col min="1014" max="1014" width="18.7109375" style="2" customWidth="1"/>
    <col min="1015" max="1015" width="15.140625" style="2" customWidth="1"/>
    <col min="1016" max="1267" width="9.140625" style="2"/>
    <col min="1268" max="1268" width="78" style="2" customWidth="1"/>
    <col min="1269" max="1269" width="1.42578125" style="2" customWidth="1"/>
    <col min="1270" max="1270" width="18.7109375" style="2" customWidth="1"/>
    <col min="1271" max="1271" width="15.140625" style="2" customWidth="1"/>
    <col min="1272" max="1523" width="9.140625" style="2"/>
    <col min="1524" max="1524" width="78" style="2" customWidth="1"/>
    <col min="1525" max="1525" width="1.42578125" style="2" customWidth="1"/>
    <col min="1526" max="1526" width="18.7109375" style="2" customWidth="1"/>
    <col min="1527" max="1527" width="15.140625" style="2" customWidth="1"/>
    <col min="1528" max="1779" width="9.140625" style="2"/>
    <col min="1780" max="1780" width="78" style="2" customWidth="1"/>
    <col min="1781" max="1781" width="1.42578125" style="2" customWidth="1"/>
    <col min="1782" max="1782" width="18.7109375" style="2" customWidth="1"/>
    <col min="1783" max="1783" width="15.140625" style="2" customWidth="1"/>
    <col min="1784" max="2035" width="9.140625" style="2"/>
    <col min="2036" max="2036" width="78" style="2" customWidth="1"/>
    <col min="2037" max="2037" width="1.42578125" style="2" customWidth="1"/>
    <col min="2038" max="2038" width="18.7109375" style="2" customWidth="1"/>
    <col min="2039" max="2039" width="15.140625" style="2" customWidth="1"/>
    <col min="2040" max="2291" width="9.140625" style="2"/>
    <col min="2292" max="2292" width="78" style="2" customWidth="1"/>
    <col min="2293" max="2293" width="1.42578125" style="2" customWidth="1"/>
    <col min="2294" max="2294" width="18.7109375" style="2" customWidth="1"/>
    <col min="2295" max="2295" width="15.140625" style="2" customWidth="1"/>
    <col min="2296" max="2547" width="9.140625" style="2"/>
    <col min="2548" max="2548" width="78" style="2" customWidth="1"/>
    <col min="2549" max="2549" width="1.42578125" style="2" customWidth="1"/>
    <col min="2550" max="2550" width="18.7109375" style="2" customWidth="1"/>
    <col min="2551" max="2551" width="15.140625" style="2" customWidth="1"/>
    <col min="2552" max="2803" width="9.140625" style="2"/>
    <col min="2804" max="2804" width="78" style="2" customWidth="1"/>
    <col min="2805" max="2805" width="1.42578125" style="2" customWidth="1"/>
    <col min="2806" max="2806" width="18.7109375" style="2" customWidth="1"/>
    <col min="2807" max="2807" width="15.140625" style="2" customWidth="1"/>
    <col min="2808" max="3059" width="9.140625" style="2"/>
    <col min="3060" max="3060" width="78" style="2" customWidth="1"/>
    <col min="3061" max="3061" width="1.42578125" style="2" customWidth="1"/>
    <col min="3062" max="3062" width="18.7109375" style="2" customWidth="1"/>
    <col min="3063" max="3063" width="15.140625" style="2" customWidth="1"/>
    <col min="3064" max="3315" width="9.140625" style="2"/>
    <col min="3316" max="3316" width="78" style="2" customWidth="1"/>
    <col min="3317" max="3317" width="1.42578125" style="2" customWidth="1"/>
    <col min="3318" max="3318" width="18.7109375" style="2" customWidth="1"/>
    <col min="3319" max="3319" width="15.140625" style="2" customWidth="1"/>
    <col min="3320" max="3571" width="9.140625" style="2"/>
    <col min="3572" max="3572" width="78" style="2" customWidth="1"/>
    <col min="3573" max="3573" width="1.42578125" style="2" customWidth="1"/>
    <col min="3574" max="3574" width="18.7109375" style="2" customWidth="1"/>
    <col min="3575" max="3575" width="15.140625" style="2" customWidth="1"/>
    <col min="3576" max="3827" width="9.140625" style="2"/>
    <col min="3828" max="3828" width="78" style="2" customWidth="1"/>
    <col min="3829" max="3829" width="1.42578125" style="2" customWidth="1"/>
    <col min="3830" max="3830" width="18.7109375" style="2" customWidth="1"/>
    <col min="3831" max="3831" width="15.140625" style="2" customWidth="1"/>
    <col min="3832" max="4083" width="9.140625" style="2"/>
    <col min="4084" max="4084" width="78" style="2" customWidth="1"/>
    <col min="4085" max="4085" width="1.42578125" style="2" customWidth="1"/>
    <col min="4086" max="4086" width="18.7109375" style="2" customWidth="1"/>
    <col min="4087" max="4087" width="15.140625" style="2" customWidth="1"/>
    <col min="4088" max="4339" width="9.140625" style="2"/>
    <col min="4340" max="4340" width="78" style="2" customWidth="1"/>
    <col min="4341" max="4341" width="1.42578125" style="2" customWidth="1"/>
    <col min="4342" max="4342" width="18.7109375" style="2" customWidth="1"/>
    <col min="4343" max="4343" width="15.140625" style="2" customWidth="1"/>
    <col min="4344" max="4595" width="9.140625" style="2"/>
    <col min="4596" max="4596" width="78" style="2" customWidth="1"/>
    <col min="4597" max="4597" width="1.42578125" style="2" customWidth="1"/>
    <col min="4598" max="4598" width="18.7109375" style="2" customWidth="1"/>
    <col min="4599" max="4599" width="15.140625" style="2" customWidth="1"/>
    <col min="4600" max="4851" width="9.140625" style="2"/>
    <col min="4852" max="4852" width="78" style="2" customWidth="1"/>
    <col min="4853" max="4853" width="1.42578125" style="2" customWidth="1"/>
    <col min="4854" max="4854" width="18.7109375" style="2" customWidth="1"/>
    <col min="4855" max="4855" width="15.140625" style="2" customWidth="1"/>
    <col min="4856" max="5107" width="9.140625" style="2"/>
    <col min="5108" max="5108" width="78" style="2" customWidth="1"/>
    <col min="5109" max="5109" width="1.42578125" style="2" customWidth="1"/>
    <col min="5110" max="5110" width="18.7109375" style="2" customWidth="1"/>
    <col min="5111" max="5111" width="15.140625" style="2" customWidth="1"/>
    <col min="5112" max="5363" width="9.140625" style="2"/>
    <col min="5364" max="5364" width="78" style="2" customWidth="1"/>
    <col min="5365" max="5365" width="1.42578125" style="2" customWidth="1"/>
    <col min="5366" max="5366" width="18.7109375" style="2" customWidth="1"/>
    <col min="5367" max="5367" width="15.140625" style="2" customWidth="1"/>
    <col min="5368" max="5619" width="9.140625" style="2"/>
    <col min="5620" max="5620" width="78" style="2" customWidth="1"/>
    <col min="5621" max="5621" width="1.42578125" style="2" customWidth="1"/>
    <col min="5622" max="5622" width="18.7109375" style="2" customWidth="1"/>
    <col min="5623" max="5623" width="15.140625" style="2" customWidth="1"/>
    <col min="5624" max="5875" width="9.140625" style="2"/>
    <col min="5876" max="5876" width="78" style="2" customWidth="1"/>
    <col min="5877" max="5877" width="1.42578125" style="2" customWidth="1"/>
    <col min="5878" max="5878" width="18.7109375" style="2" customWidth="1"/>
    <col min="5879" max="5879" width="15.140625" style="2" customWidth="1"/>
    <col min="5880" max="6131" width="9.140625" style="2"/>
    <col min="6132" max="6132" width="78" style="2" customWidth="1"/>
    <col min="6133" max="6133" width="1.42578125" style="2" customWidth="1"/>
    <col min="6134" max="6134" width="18.7109375" style="2" customWidth="1"/>
    <col min="6135" max="6135" width="15.140625" style="2" customWidth="1"/>
    <col min="6136" max="6387" width="9.140625" style="2"/>
    <col min="6388" max="6388" width="78" style="2" customWidth="1"/>
    <col min="6389" max="6389" width="1.42578125" style="2" customWidth="1"/>
    <col min="6390" max="6390" width="18.7109375" style="2" customWidth="1"/>
    <col min="6391" max="6391" width="15.140625" style="2" customWidth="1"/>
    <col min="6392" max="6643" width="9.140625" style="2"/>
    <col min="6644" max="6644" width="78" style="2" customWidth="1"/>
    <col min="6645" max="6645" width="1.42578125" style="2" customWidth="1"/>
    <col min="6646" max="6646" width="18.7109375" style="2" customWidth="1"/>
    <col min="6647" max="6647" width="15.140625" style="2" customWidth="1"/>
    <col min="6648" max="6899" width="9.140625" style="2"/>
    <col min="6900" max="6900" width="78" style="2" customWidth="1"/>
    <col min="6901" max="6901" width="1.42578125" style="2" customWidth="1"/>
    <col min="6902" max="6902" width="18.7109375" style="2" customWidth="1"/>
    <col min="6903" max="6903" width="15.140625" style="2" customWidth="1"/>
    <col min="6904" max="7155" width="9.140625" style="2"/>
    <col min="7156" max="7156" width="78" style="2" customWidth="1"/>
    <col min="7157" max="7157" width="1.42578125" style="2" customWidth="1"/>
    <col min="7158" max="7158" width="18.7109375" style="2" customWidth="1"/>
    <col min="7159" max="7159" width="15.140625" style="2" customWidth="1"/>
    <col min="7160" max="7411" width="9.140625" style="2"/>
    <col min="7412" max="7412" width="78" style="2" customWidth="1"/>
    <col min="7413" max="7413" width="1.42578125" style="2" customWidth="1"/>
    <col min="7414" max="7414" width="18.7109375" style="2" customWidth="1"/>
    <col min="7415" max="7415" width="15.140625" style="2" customWidth="1"/>
    <col min="7416" max="7667" width="9.140625" style="2"/>
    <col min="7668" max="7668" width="78" style="2" customWidth="1"/>
    <col min="7669" max="7669" width="1.42578125" style="2" customWidth="1"/>
    <col min="7670" max="7670" width="18.7109375" style="2" customWidth="1"/>
    <col min="7671" max="7671" width="15.140625" style="2" customWidth="1"/>
    <col min="7672" max="7923" width="9.140625" style="2"/>
    <col min="7924" max="7924" width="78" style="2" customWidth="1"/>
    <col min="7925" max="7925" width="1.42578125" style="2" customWidth="1"/>
    <col min="7926" max="7926" width="18.7109375" style="2" customWidth="1"/>
    <col min="7927" max="7927" width="15.140625" style="2" customWidth="1"/>
    <col min="7928" max="8179" width="9.140625" style="2"/>
    <col min="8180" max="8180" width="78" style="2" customWidth="1"/>
    <col min="8181" max="8181" width="1.42578125" style="2" customWidth="1"/>
    <col min="8182" max="8182" width="18.7109375" style="2" customWidth="1"/>
    <col min="8183" max="8183" width="15.140625" style="2" customWidth="1"/>
    <col min="8184" max="8435" width="9.140625" style="2"/>
    <col min="8436" max="8436" width="78" style="2" customWidth="1"/>
    <col min="8437" max="8437" width="1.42578125" style="2" customWidth="1"/>
    <col min="8438" max="8438" width="18.7109375" style="2" customWidth="1"/>
    <col min="8439" max="8439" width="15.140625" style="2" customWidth="1"/>
    <col min="8440" max="8691" width="9.140625" style="2"/>
    <col min="8692" max="8692" width="78" style="2" customWidth="1"/>
    <col min="8693" max="8693" width="1.42578125" style="2" customWidth="1"/>
    <col min="8694" max="8694" width="18.7109375" style="2" customWidth="1"/>
    <col min="8695" max="8695" width="15.140625" style="2" customWidth="1"/>
    <col min="8696" max="8947" width="9.140625" style="2"/>
    <col min="8948" max="8948" width="78" style="2" customWidth="1"/>
    <col min="8949" max="8949" width="1.42578125" style="2" customWidth="1"/>
    <col min="8950" max="8950" width="18.7109375" style="2" customWidth="1"/>
    <col min="8951" max="8951" width="15.140625" style="2" customWidth="1"/>
    <col min="8952" max="9203" width="9.140625" style="2"/>
    <col min="9204" max="9204" width="78" style="2" customWidth="1"/>
    <col min="9205" max="9205" width="1.42578125" style="2" customWidth="1"/>
    <col min="9206" max="9206" width="18.7109375" style="2" customWidth="1"/>
    <col min="9207" max="9207" width="15.140625" style="2" customWidth="1"/>
    <col min="9208" max="9459" width="9.140625" style="2"/>
    <col min="9460" max="9460" width="78" style="2" customWidth="1"/>
    <col min="9461" max="9461" width="1.42578125" style="2" customWidth="1"/>
    <col min="9462" max="9462" width="18.7109375" style="2" customWidth="1"/>
    <col min="9463" max="9463" width="15.140625" style="2" customWidth="1"/>
    <col min="9464" max="9715" width="9.140625" style="2"/>
    <col min="9716" max="9716" width="78" style="2" customWidth="1"/>
    <col min="9717" max="9717" width="1.42578125" style="2" customWidth="1"/>
    <col min="9718" max="9718" width="18.7109375" style="2" customWidth="1"/>
    <col min="9719" max="9719" width="15.140625" style="2" customWidth="1"/>
    <col min="9720" max="9971" width="9.140625" style="2"/>
    <col min="9972" max="9972" width="78" style="2" customWidth="1"/>
    <col min="9973" max="9973" width="1.42578125" style="2" customWidth="1"/>
    <col min="9974" max="9974" width="18.7109375" style="2" customWidth="1"/>
    <col min="9975" max="9975" width="15.140625" style="2" customWidth="1"/>
    <col min="9976" max="10227" width="9.140625" style="2"/>
    <col min="10228" max="10228" width="78" style="2" customWidth="1"/>
    <col min="10229" max="10229" width="1.42578125" style="2" customWidth="1"/>
    <col min="10230" max="10230" width="18.7109375" style="2" customWidth="1"/>
    <col min="10231" max="10231" width="15.140625" style="2" customWidth="1"/>
    <col min="10232" max="10483" width="9.140625" style="2"/>
    <col min="10484" max="10484" width="78" style="2" customWidth="1"/>
    <col min="10485" max="10485" width="1.42578125" style="2" customWidth="1"/>
    <col min="10486" max="10486" width="18.7109375" style="2" customWidth="1"/>
    <col min="10487" max="10487" width="15.140625" style="2" customWidth="1"/>
    <col min="10488" max="10739" width="9.140625" style="2"/>
    <col min="10740" max="10740" width="78" style="2" customWidth="1"/>
    <col min="10741" max="10741" width="1.42578125" style="2" customWidth="1"/>
    <col min="10742" max="10742" width="18.7109375" style="2" customWidth="1"/>
    <col min="10743" max="10743" width="15.140625" style="2" customWidth="1"/>
    <col min="10744" max="10995" width="9.140625" style="2"/>
    <col min="10996" max="10996" width="78" style="2" customWidth="1"/>
    <col min="10997" max="10997" width="1.42578125" style="2" customWidth="1"/>
    <col min="10998" max="10998" width="18.7109375" style="2" customWidth="1"/>
    <col min="10999" max="10999" width="15.140625" style="2" customWidth="1"/>
    <col min="11000" max="11251" width="9.140625" style="2"/>
    <col min="11252" max="11252" width="78" style="2" customWidth="1"/>
    <col min="11253" max="11253" width="1.42578125" style="2" customWidth="1"/>
    <col min="11254" max="11254" width="18.7109375" style="2" customWidth="1"/>
    <col min="11255" max="11255" width="15.140625" style="2" customWidth="1"/>
    <col min="11256" max="11507" width="9.140625" style="2"/>
    <col min="11508" max="11508" width="78" style="2" customWidth="1"/>
    <col min="11509" max="11509" width="1.42578125" style="2" customWidth="1"/>
    <col min="11510" max="11510" width="18.7109375" style="2" customWidth="1"/>
    <col min="11511" max="11511" width="15.140625" style="2" customWidth="1"/>
    <col min="11512" max="11763" width="9.140625" style="2"/>
    <col min="11764" max="11764" width="78" style="2" customWidth="1"/>
    <col min="11765" max="11765" width="1.42578125" style="2" customWidth="1"/>
    <col min="11766" max="11766" width="18.7109375" style="2" customWidth="1"/>
    <col min="11767" max="11767" width="15.140625" style="2" customWidth="1"/>
    <col min="11768" max="12019" width="9.140625" style="2"/>
    <col min="12020" max="12020" width="78" style="2" customWidth="1"/>
    <col min="12021" max="12021" width="1.42578125" style="2" customWidth="1"/>
    <col min="12022" max="12022" width="18.7109375" style="2" customWidth="1"/>
    <col min="12023" max="12023" width="15.140625" style="2" customWidth="1"/>
    <col min="12024" max="12275" width="9.140625" style="2"/>
    <col min="12276" max="12276" width="78" style="2" customWidth="1"/>
    <col min="12277" max="12277" width="1.42578125" style="2" customWidth="1"/>
    <col min="12278" max="12278" width="18.7109375" style="2" customWidth="1"/>
    <col min="12279" max="12279" width="15.140625" style="2" customWidth="1"/>
    <col min="12280" max="12531" width="9.140625" style="2"/>
    <col min="12532" max="12532" width="78" style="2" customWidth="1"/>
    <col min="12533" max="12533" width="1.42578125" style="2" customWidth="1"/>
    <col min="12534" max="12534" width="18.7109375" style="2" customWidth="1"/>
    <col min="12535" max="12535" width="15.140625" style="2" customWidth="1"/>
    <col min="12536" max="12787" width="9.140625" style="2"/>
    <col min="12788" max="12788" width="78" style="2" customWidth="1"/>
    <col min="12789" max="12789" width="1.42578125" style="2" customWidth="1"/>
    <col min="12790" max="12790" width="18.7109375" style="2" customWidth="1"/>
    <col min="12791" max="12791" width="15.140625" style="2" customWidth="1"/>
    <col min="12792" max="13043" width="9.140625" style="2"/>
    <col min="13044" max="13044" width="78" style="2" customWidth="1"/>
    <col min="13045" max="13045" width="1.42578125" style="2" customWidth="1"/>
    <col min="13046" max="13046" width="18.7109375" style="2" customWidth="1"/>
    <col min="13047" max="13047" width="15.140625" style="2" customWidth="1"/>
    <col min="13048" max="13299" width="9.140625" style="2"/>
    <col min="13300" max="13300" width="78" style="2" customWidth="1"/>
    <col min="13301" max="13301" width="1.42578125" style="2" customWidth="1"/>
    <col min="13302" max="13302" width="18.7109375" style="2" customWidth="1"/>
    <col min="13303" max="13303" width="15.140625" style="2" customWidth="1"/>
    <col min="13304" max="13555" width="9.140625" style="2"/>
    <col min="13556" max="13556" width="78" style="2" customWidth="1"/>
    <col min="13557" max="13557" width="1.42578125" style="2" customWidth="1"/>
    <col min="13558" max="13558" width="18.7109375" style="2" customWidth="1"/>
    <col min="13559" max="13559" width="15.140625" style="2" customWidth="1"/>
    <col min="13560" max="13811" width="9.140625" style="2"/>
    <col min="13812" max="13812" width="78" style="2" customWidth="1"/>
    <col min="13813" max="13813" width="1.42578125" style="2" customWidth="1"/>
    <col min="13814" max="13814" width="18.7109375" style="2" customWidth="1"/>
    <col min="13815" max="13815" width="15.140625" style="2" customWidth="1"/>
    <col min="13816" max="14067" width="9.140625" style="2"/>
    <col min="14068" max="14068" width="78" style="2" customWidth="1"/>
    <col min="14069" max="14069" width="1.42578125" style="2" customWidth="1"/>
    <col min="14070" max="14070" width="18.7109375" style="2" customWidth="1"/>
    <col min="14071" max="14071" width="15.140625" style="2" customWidth="1"/>
    <col min="14072" max="14323" width="9.140625" style="2"/>
    <col min="14324" max="14324" width="78" style="2" customWidth="1"/>
    <col min="14325" max="14325" width="1.42578125" style="2" customWidth="1"/>
    <col min="14326" max="14326" width="18.7109375" style="2" customWidth="1"/>
    <col min="14327" max="14327" width="15.140625" style="2" customWidth="1"/>
    <col min="14328" max="14579" width="9.140625" style="2"/>
    <col min="14580" max="14580" width="78" style="2" customWidth="1"/>
    <col min="14581" max="14581" width="1.42578125" style="2" customWidth="1"/>
    <col min="14582" max="14582" width="18.7109375" style="2" customWidth="1"/>
    <col min="14583" max="14583" width="15.140625" style="2" customWidth="1"/>
    <col min="14584" max="14835" width="9.140625" style="2"/>
    <col min="14836" max="14836" width="78" style="2" customWidth="1"/>
    <col min="14837" max="14837" width="1.42578125" style="2" customWidth="1"/>
    <col min="14838" max="14838" width="18.7109375" style="2" customWidth="1"/>
    <col min="14839" max="14839" width="15.140625" style="2" customWidth="1"/>
    <col min="14840" max="15091" width="9.140625" style="2"/>
    <col min="15092" max="15092" width="78" style="2" customWidth="1"/>
    <col min="15093" max="15093" width="1.42578125" style="2" customWidth="1"/>
    <col min="15094" max="15094" width="18.7109375" style="2" customWidth="1"/>
    <col min="15095" max="15095" width="15.140625" style="2" customWidth="1"/>
    <col min="15096" max="15347" width="9.140625" style="2"/>
    <col min="15348" max="15348" width="78" style="2" customWidth="1"/>
    <col min="15349" max="15349" width="1.42578125" style="2" customWidth="1"/>
    <col min="15350" max="15350" width="18.7109375" style="2" customWidth="1"/>
    <col min="15351" max="15351" width="15.140625" style="2" customWidth="1"/>
    <col min="15352" max="15603" width="9.140625" style="2"/>
    <col min="15604" max="15604" width="78" style="2" customWidth="1"/>
    <col min="15605" max="15605" width="1.42578125" style="2" customWidth="1"/>
    <col min="15606" max="15606" width="18.7109375" style="2" customWidth="1"/>
    <col min="15607" max="15607" width="15.140625" style="2" customWidth="1"/>
    <col min="15608" max="15859" width="9.140625" style="2"/>
    <col min="15860" max="15860" width="78" style="2" customWidth="1"/>
    <col min="15861" max="15861" width="1.42578125" style="2" customWidth="1"/>
    <col min="15862" max="15862" width="18.7109375" style="2" customWidth="1"/>
    <col min="15863" max="15863" width="15.140625" style="2" customWidth="1"/>
    <col min="15864" max="16115" width="9.140625" style="2"/>
    <col min="16116" max="16116" width="78" style="2" customWidth="1"/>
    <col min="16117" max="16117" width="1.42578125" style="2" customWidth="1"/>
    <col min="16118" max="16118" width="18.7109375" style="2" customWidth="1"/>
    <col min="16119" max="16119" width="15.140625" style="2" customWidth="1"/>
    <col min="16120" max="16384" width="9.140625" style="2"/>
  </cols>
  <sheetData>
    <row r="1" spans="1:5" ht="18" x14ac:dyDescent="0.35">
      <c r="A1" s="263" t="s">
        <v>111</v>
      </c>
      <c r="B1" s="263"/>
      <c r="C1" s="263"/>
      <c r="D1" s="263"/>
    </row>
    <row r="2" spans="1:5" ht="18" x14ac:dyDescent="0.35">
      <c r="A2" s="261" t="s">
        <v>198</v>
      </c>
      <c r="B2" s="261"/>
      <c r="C2" s="261"/>
      <c r="D2" s="261"/>
    </row>
    <row r="3" spans="1:5" ht="18" x14ac:dyDescent="0.35">
      <c r="A3" s="261" t="s">
        <v>199</v>
      </c>
      <c r="B3" s="261"/>
      <c r="C3" s="261"/>
      <c r="D3" s="261"/>
    </row>
    <row r="4" spans="1:5" ht="18" x14ac:dyDescent="0.35">
      <c r="A4" s="282" t="s">
        <v>12</v>
      </c>
      <c r="B4" s="282"/>
      <c r="C4" s="282"/>
      <c r="D4" s="282"/>
    </row>
    <row r="5" spans="1:5" x14ac:dyDescent="0.3">
      <c r="A5" s="127"/>
      <c r="B5" s="127"/>
      <c r="C5" s="128"/>
      <c r="D5" s="126"/>
    </row>
    <row r="6" spans="1:5" s="4" customFormat="1" ht="15" customHeight="1" x14ac:dyDescent="0.3">
      <c r="A6" s="129"/>
      <c r="B6" s="130"/>
      <c r="C6" s="269" t="s">
        <v>24</v>
      </c>
      <c r="D6" s="270"/>
    </row>
    <row r="7" spans="1:5" s="4" customFormat="1" ht="24" customHeight="1" x14ac:dyDescent="0.3">
      <c r="A7" s="279" t="s">
        <v>112</v>
      </c>
      <c r="B7" s="101"/>
      <c r="C7" s="25" t="s">
        <v>26</v>
      </c>
      <c r="D7" s="26"/>
    </row>
    <row r="8" spans="1:5" s="4" customFormat="1" x14ac:dyDescent="0.3">
      <c r="A8" s="280"/>
      <c r="B8" s="101"/>
      <c r="C8" s="28" t="s">
        <v>27</v>
      </c>
      <c r="D8" s="29" t="s">
        <v>28</v>
      </c>
    </row>
    <row r="9" spans="1:5" s="246" customFormat="1" ht="26.25" customHeight="1" x14ac:dyDescent="0.3">
      <c r="A9" s="243" t="s">
        <v>177</v>
      </c>
      <c r="B9" s="244"/>
      <c r="C9" s="229">
        <v>2</v>
      </c>
      <c r="D9" s="245">
        <f>C9/C$52*100</f>
        <v>0.46511627906976744</v>
      </c>
      <c r="E9" s="14"/>
    </row>
    <row r="10" spans="1:5" s="246" customFormat="1" ht="26.25" customHeight="1" x14ac:dyDescent="0.3">
      <c r="A10" s="243" t="s">
        <v>113</v>
      </c>
      <c r="B10" s="244"/>
      <c r="C10" s="229">
        <v>85</v>
      </c>
      <c r="D10" s="245">
        <f t="shared" ref="D10:D50" si="0">C10/C$52*100</f>
        <v>19.767441860465116</v>
      </c>
      <c r="E10" s="14"/>
    </row>
    <row r="11" spans="1:5" s="246" customFormat="1" ht="26.25" customHeight="1" x14ac:dyDescent="0.3">
      <c r="A11" s="243" t="s">
        <v>178</v>
      </c>
      <c r="B11" s="244"/>
      <c r="C11" s="229">
        <v>2</v>
      </c>
      <c r="D11" s="245">
        <f t="shared" si="0"/>
        <v>0.46511627906976744</v>
      </c>
      <c r="E11" s="14"/>
    </row>
    <row r="12" spans="1:5" s="246" customFormat="1" ht="26.25" customHeight="1" x14ac:dyDescent="0.3">
      <c r="A12" s="243" t="s">
        <v>114</v>
      </c>
      <c r="B12" s="244"/>
      <c r="C12" s="229">
        <v>8</v>
      </c>
      <c r="D12" s="245">
        <f t="shared" si="0"/>
        <v>1.8604651162790697</v>
      </c>
      <c r="E12" s="14"/>
    </row>
    <row r="13" spans="1:5" s="246" customFormat="1" ht="26.25" customHeight="1" x14ac:dyDescent="0.3">
      <c r="A13" s="243" t="s">
        <v>115</v>
      </c>
      <c r="B13" s="244"/>
      <c r="C13" s="229">
        <v>15</v>
      </c>
      <c r="D13" s="245">
        <f t="shared" si="0"/>
        <v>3.4883720930232558</v>
      </c>
      <c r="E13" s="14"/>
    </row>
    <row r="14" spans="1:5" s="246" customFormat="1" ht="26.25" customHeight="1" x14ac:dyDescent="0.3">
      <c r="A14" s="243" t="s">
        <v>116</v>
      </c>
      <c r="B14" s="244"/>
      <c r="C14" s="229">
        <v>4</v>
      </c>
      <c r="D14" s="245">
        <f t="shared" si="0"/>
        <v>0.93023255813953487</v>
      </c>
      <c r="E14" s="14"/>
    </row>
    <row r="15" spans="1:5" s="246" customFormat="1" ht="26.25" customHeight="1" x14ac:dyDescent="0.3">
      <c r="A15" s="243" t="s">
        <v>94</v>
      </c>
      <c r="B15" s="244"/>
      <c r="C15" s="229">
        <v>24</v>
      </c>
      <c r="D15" s="245">
        <f t="shared" si="0"/>
        <v>5.5813953488372094</v>
      </c>
      <c r="E15" s="14"/>
    </row>
    <row r="16" spans="1:5" s="246" customFormat="1" ht="26.25" customHeight="1" x14ac:dyDescent="0.3">
      <c r="A16" s="243" t="s">
        <v>117</v>
      </c>
      <c r="B16" s="244"/>
      <c r="C16" s="229">
        <v>5</v>
      </c>
      <c r="D16" s="245">
        <f t="shared" si="0"/>
        <v>1.1627906976744187</v>
      </c>
      <c r="E16" s="14"/>
    </row>
    <row r="17" spans="1:5" s="246" customFormat="1" ht="26.25" customHeight="1" x14ac:dyDescent="0.3">
      <c r="A17" s="243" t="s">
        <v>118</v>
      </c>
      <c r="B17" s="244"/>
      <c r="C17" s="229">
        <v>9</v>
      </c>
      <c r="D17" s="245">
        <f t="shared" si="0"/>
        <v>2.0930232558139537</v>
      </c>
      <c r="E17" s="14"/>
    </row>
    <row r="18" spans="1:5" s="246" customFormat="1" ht="26.25" customHeight="1" x14ac:dyDescent="0.3">
      <c r="A18" s="243" t="s">
        <v>171</v>
      </c>
      <c r="B18" s="244"/>
      <c r="C18" s="229">
        <v>1</v>
      </c>
      <c r="D18" s="245">
        <f t="shared" si="0"/>
        <v>0.23255813953488372</v>
      </c>
      <c r="E18" s="14"/>
    </row>
    <row r="19" spans="1:5" s="246" customFormat="1" ht="26.25" customHeight="1" x14ac:dyDescent="0.3">
      <c r="A19" s="243" t="s">
        <v>179</v>
      </c>
      <c r="B19" s="244"/>
      <c r="C19" s="229">
        <v>20</v>
      </c>
      <c r="D19" s="245">
        <f t="shared" si="0"/>
        <v>4.6511627906976747</v>
      </c>
      <c r="E19" s="14"/>
    </row>
    <row r="20" spans="1:5" s="246" customFormat="1" ht="26.25" customHeight="1" x14ac:dyDescent="0.3">
      <c r="A20" s="243" t="s">
        <v>119</v>
      </c>
      <c r="B20" s="244"/>
      <c r="C20" s="229">
        <v>9</v>
      </c>
      <c r="D20" s="245">
        <f t="shared" si="0"/>
        <v>2.0930232558139537</v>
      </c>
      <c r="E20" s="14"/>
    </row>
    <row r="21" spans="1:5" s="246" customFormat="1" ht="26.25" customHeight="1" x14ac:dyDescent="0.3">
      <c r="A21" s="243" t="s">
        <v>120</v>
      </c>
      <c r="B21" s="244"/>
      <c r="C21" s="229">
        <v>11</v>
      </c>
      <c r="D21" s="245">
        <f t="shared" si="0"/>
        <v>2.558139534883721</v>
      </c>
      <c r="E21" s="14"/>
    </row>
    <row r="22" spans="1:5" s="246" customFormat="1" ht="26.25" customHeight="1" x14ac:dyDescent="0.3">
      <c r="A22" s="243" t="s">
        <v>180</v>
      </c>
      <c r="B22" s="244"/>
      <c r="C22" s="229">
        <v>1</v>
      </c>
      <c r="D22" s="245">
        <f t="shared" si="0"/>
        <v>0.23255813953488372</v>
      </c>
      <c r="E22" s="14"/>
    </row>
    <row r="23" spans="1:5" s="246" customFormat="1" ht="26.25" customHeight="1" x14ac:dyDescent="0.3">
      <c r="A23" s="243" t="s">
        <v>121</v>
      </c>
      <c r="B23" s="244"/>
      <c r="C23" s="229">
        <v>19</v>
      </c>
      <c r="D23" s="245">
        <f t="shared" si="0"/>
        <v>4.4186046511627906</v>
      </c>
      <c r="E23" s="14"/>
    </row>
    <row r="24" spans="1:5" s="246" customFormat="1" ht="26.25" customHeight="1" x14ac:dyDescent="0.3">
      <c r="A24" s="243" t="s">
        <v>122</v>
      </c>
      <c r="B24" s="244"/>
      <c r="C24" s="229">
        <v>4</v>
      </c>
      <c r="D24" s="245">
        <f t="shared" si="0"/>
        <v>0.93023255813953487</v>
      </c>
      <c r="E24" s="14"/>
    </row>
    <row r="25" spans="1:5" s="246" customFormat="1" ht="26.25" customHeight="1" x14ac:dyDescent="0.3">
      <c r="A25" s="243" t="s">
        <v>123</v>
      </c>
      <c r="B25" s="244"/>
      <c r="C25" s="229">
        <v>3</v>
      </c>
      <c r="D25" s="245">
        <f t="shared" si="0"/>
        <v>0.69767441860465118</v>
      </c>
      <c r="E25" s="14"/>
    </row>
    <row r="26" spans="1:5" s="246" customFormat="1" ht="26.25" customHeight="1" x14ac:dyDescent="0.3">
      <c r="A26" s="243" t="s">
        <v>172</v>
      </c>
      <c r="B26" s="244"/>
      <c r="C26" s="229">
        <v>2</v>
      </c>
      <c r="D26" s="245">
        <f t="shared" si="0"/>
        <v>0.46511627906976744</v>
      </c>
      <c r="E26" s="14"/>
    </row>
    <row r="27" spans="1:5" s="246" customFormat="1" ht="26.25" customHeight="1" x14ac:dyDescent="0.3">
      <c r="A27" s="243" t="s">
        <v>181</v>
      </c>
      <c r="B27" s="244"/>
      <c r="C27" s="229">
        <v>1</v>
      </c>
      <c r="D27" s="245">
        <f t="shared" si="0"/>
        <v>0.23255813953488372</v>
      </c>
      <c r="E27" s="14"/>
    </row>
    <row r="28" spans="1:5" s="246" customFormat="1" ht="34.5" customHeight="1" x14ac:dyDescent="0.3">
      <c r="A28" s="243" t="s">
        <v>124</v>
      </c>
      <c r="B28" s="244"/>
      <c r="C28" s="229">
        <v>9</v>
      </c>
      <c r="D28" s="245">
        <f t="shared" si="0"/>
        <v>2.0930232558139537</v>
      </c>
      <c r="E28" s="14"/>
    </row>
    <row r="29" spans="1:5" s="246" customFormat="1" ht="34.5" customHeight="1" x14ac:dyDescent="0.3">
      <c r="A29" s="243" t="s">
        <v>125</v>
      </c>
      <c r="B29" s="244"/>
      <c r="C29" s="229">
        <v>22</v>
      </c>
      <c r="D29" s="245">
        <f t="shared" si="0"/>
        <v>5.1162790697674421</v>
      </c>
      <c r="E29" s="14"/>
    </row>
    <row r="30" spans="1:5" s="246" customFormat="1" ht="26.25" customHeight="1" x14ac:dyDescent="0.3">
      <c r="A30" s="243" t="s">
        <v>182</v>
      </c>
      <c r="B30" s="244"/>
      <c r="C30" s="229">
        <v>2</v>
      </c>
      <c r="D30" s="245">
        <f t="shared" si="0"/>
        <v>0.46511627906976744</v>
      </c>
      <c r="E30" s="14"/>
    </row>
    <row r="31" spans="1:5" s="246" customFormat="1" ht="26.25" customHeight="1" x14ac:dyDescent="0.3">
      <c r="A31" s="243" t="s">
        <v>183</v>
      </c>
      <c r="B31" s="244"/>
      <c r="C31" s="229">
        <v>7</v>
      </c>
      <c r="D31" s="245">
        <f t="shared" si="0"/>
        <v>1.6279069767441861</v>
      </c>
    </row>
    <row r="32" spans="1:5" s="246" customFormat="1" ht="26.25" customHeight="1" x14ac:dyDescent="0.3">
      <c r="A32" s="243" t="s">
        <v>126</v>
      </c>
      <c r="B32" s="244"/>
      <c r="C32" s="229">
        <v>22</v>
      </c>
      <c r="D32" s="245">
        <f t="shared" si="0"/>
        <v>5.1162790697674421</v>
      </c>
    </row>
    <row r="33" spans="1:5" s="246" customFormat="1" ht="26.25" customHeight="1" x14ac:dyDescent="0.3">
      <c r="A33" s="243" t="s">
        <v>184</v>
      </c>
      <c r="B33" s="244"/>
      <c r="C33" s="229">
        <v>2</v>
      </c>
      <c r="D33" s="245">
        <f t="shared" si="0"/>
        <v>0.46511627906976744</v>
      </c>
      <c r="E33" s="14"/>
    </row>
    <row r="34" spans="1:5" s="246" customFormat="1" ht="26.25" customHeight="1" x14ac:dyDescent="0.3">
      <c r="A34" s="243" t="s">
        <v>127</v>
      </c>
      <c r="B34" s="244"/>
      <c r="C34" s="229">
        <v>1</v>
      </c>
      <c r="D34" s="245">
        <f t="shared" si="0"/>
        <v>0.23255813953488372</v>
      </c>
      <c r="E34" s="14"/>
    </row>
    <row r="35" spans="1:5" s="246" customFormat="1" ht="26.25" customHeight="1" x14ac:dyDescent="0.3">
      <c r="A35" s="243" t="s">
        <v>128</v>
      </c>
      <c r="B35" s="244"/>
      <c r="C35" s="229">
        <v>8</v>
      </c>
      <c r="D35" s="245">
        <f t="shared" si="0"/>
        <v>1.8604651162790697</v>
      </c>
      <c r="E35" s="14"/>
    </row>
    <row r="36" spans="1:5" s="246" customFormat="1" ht="26.25" customHeight="1" x14ac:dyDescent="0.3">
      <c r="A36" s="243" t="s">
        <v>173</v>
      </c>
      <c r="B36" s="244"/>
      <c r="C36" s="229">
        <v>7</v>
      </c>
      <c r="D36" s="245">
        <f t="shared" si="0"/>
        <v>1.6279069767441861</v>
      </c>
      <c r="E36" s="14"/>
    </row>
    <row r="37" spans="1:5" s="246" customFormat="1" ht="26.25" customHeight="1" x14ac:dyDescent="0.3">
      <c r="A37" s="243" t="s">
        <v>129</v>
      </c>
      <c r="B37" s="244"/>
      <c r="C37" s="229">
        <v>18</v>
      </c>
      <c r="D37" s="245">
        <f t="shared" si="0"/>
        <v>4.1860465116279073</v>
      </c>
      <c r="E37" s="14"/>
    </row>
    <row r="38" spans="1:5" s="246" customFormat="1" ht="26.25" customHeight="1" x14ac:dyDescent="0.3">
      <c r="A38" s="243" t="s">
        <v>130</v>
      </c>
      <c r="B38" s="244"/>
      <c r="C38" s="229">
        <v>1</v>
      </c>
      <c r="D38" s="245">
        <f t="shared" si="0"/>
        <v>0.23255813953488372</v>
      </c>
      <c r="E38" s="14"/>
    </row>
    <row r="39" spans="1:5" s="246" customFormat="1" ht="26.25" customHeight="1" x14ac:dyDescent="0.3">
      <c r="A39" s="243" t="s">
        <v>131</v>
      </c>
      <c r="B39" s="244"/>
      <c r="C39" s="229">
        <v>21</v>
      </c>
      <c r="D39" s="245">
        <f t="shared" si="0"/>
        <v>4.8837209302325579</v>
      </c>
      <c r="E39" s="14"/>
    </row>
    <row r="40" spans="1:5" s="246" customFormat="1" ht="26.25" customHeight="1" x14ac:dyDescent="0.3">
      <c r="A40" s="243" t="s">
        <v>200</v>
      </c>
      <c r="B40" s="244"/>
      <c r="C40" s="229">
        <v>1</v>
      </c>
      <c r="D40" s="245">
        <f t="shared" si="0"/>
        <v>0.23255813953488372</v>
      </c>
      <c r="E40" s="14"/>
    </row>
    <row r="41" spans="1:5" s="246" customFormat="1" ht="26.25" customHeight="1" x14ac:dyDescent="0.3">
      <c r="A41" s="243" t="s">
        <v>132</v>
      </c>
      <c r="B41" s="244"/>
      <c r="C41" s="229">
        <v>24</v>
      </c>
      <c r="D41" s="245">
        <f t="shared" si="0"/>
        <v>5.5813953488372094</v>
      </c>
      <c r="E41" s="14"/>
    </row>
    <row r="42" spans="1:5" s="246" customFormat="1" ht="26.25" customHeight="1" x14ac:dyDescent="0.3">
      <c r="A42" s="243" t="s">
        <v>133</v>
      </c>
      <c r="B42" s="244"/>
      <c r="C42" s="229">
        <v>2</v>
      </c>
      <c r="D42" s="245">
        <f t="shared" si="0"/>
        <v>0.46511627906976744</v>
      </c>
      <c r="E42" s="14"/>
    </row>
    <row r="43" spans="1:5" s="246" customFormat="1" ht="26.25" customHeight="1" x14ac:dyDescent="0.3">
      <c r="A43" s="243" t="s">
        <v>134</v>
      </c>
      <c r="B43" s="244"/>
      <c r="C43" s="229">
        <v>7</v>
      </c>
      <c r="D43" s="245">
        <f t="shared" si="0"/>
        <v>1.6279069767441861</v>
      </c>
      <c r="E43" s="14"/>
    </row>
    <row r="44" spans="1:5" s="246" customFormat="1" ht="26.25" customHeight="1" x14ac:dyDescent="0.3">
      <c r="A44" s="243" t="s">
        <v>174</v>
      </c>
      <c r="B44" s="244"/>
      <c r="C44" s="229">
        <v>1</v>
      </c>
      <c r="D44" s="245">
        <f t="shared" si="0"/>
        <v>0.23255813953488372</v>
      </c>
    </row>
    <row r="45" spans="1:5" s="246" customFormat="1" ht="26.25" customHeight="1" x14ac:dyDescent="0.3">
      <c r="A45" s="243" t="s">
        <v>135</v>
      </c>
      <c r="B45" s="244"/>
      <c r="C45" s="229">
        <v>4</v>
      </c>
      <c r="D45" s="245">
        <f t="shared" si="0"/>
        <v>0.93023255813953487</v>
      </c>
    </row>
    <row r="46" spans="1:5" s="246" customFormat="1" ht="26.25" customHeight="1" x14ac:dyDescent="0.3">
      <c r="A46" s="243" t="s">
        <v>136</v>
      </c>
      <c r="B46" s="244"/>
      <c r="C46" s="229">
        <v>17</v>
      </c>
      <c r="D46" s="245">
        <f t="shared" si="0"/>
        <v>3.9534883720930232</v>
      </c>
    </row>
    <row r="47" spans="1:5" s="246" customFormat="1" ht="26.25" customHeight="1" x14ac:dyDescent="0.3">
      <c r="A47" s="243" t="s">
        <v>175</v>
      </c>
      <c r="B47" s="244"/>
      <c r="C47" s="229">
        <v>3</v>
      </c>
      <c r="D47" s="245">
        <f t="shared" si="0"/>
        <v>0.69767441860465118</v>
      </c>
    </row>
    <row r="48" spans="1:5" s="246" customFormat="1" ht="26.25" customHeight="1" x14ac:dyDescent="0.3">
      <c r="A48" s="243" t="s">
        <v>137</v>
      </c>
      <c r="B48" s="244"/>
      <c r="C48" s="229">
        <v>8</v>
      </c>
      <c r="D48" s="245">
        <f t="shared" si="0"/>
        <v>1.8604651162790697</v>
      </c>
      <c r="E48" s="14"/>
    </row>
    <row r="49" spans="1:5" s="246" customFormat="1" ht="26.25" customHeight="1" x14ac:dyDescent="0.3">
      <c r="A49" s="243" t="s">
        <v>138</v>
      </c>
      <c r="B49" s="244"/>
      <c r="C49" s="229">
        <v>6</v>
      </c>
      <c r="D49" s="245">
        <f t="shared" si="0"/>
        <v>1.3953488372093024</v>
      </c>
      <c r="E49" s="14"/>
    </row>
    <row r="50" spans="1:5" s="246" customFormat="1" ht="26.25" customHeight="1" x14ac:dyDescent="0.3">
      <c r="A50" s="243" t="s">
        <v>139</v>
      </c>
      <c r="B50" s="244"/>
      <c r="C50" s="229">
        <v>12</v>
      </c>
      <c r="D50" s="245">
        <f t="shared" si="0"/>
        <v>2.7906976744186047</v>
      </c>
      <c r="E50" s="14"/>
    </row>
    <row r="51" spans="1:5" s="9" customFormat="1" x14ac:dyDescent="0.3">
      <c r="A51" s="131"/>
      <c r="B51" s="132"/>
      <c r="C51" s="53"/>
      <c r="D51" s="54"/>
      <c r="E51" s="8"/>
    </row>
    <row r="52" spans="1:5" x14ac:dyDescent="0.3">
      <c r="A52" s="114" t="s">
        <v>140</v>
      </c>
      <c r="B52" s="115"/>
      <c r="C52" s="116">
        <f>SUM(C9:C50)</f>
        <v>430</v>
      </c>
      <c r="D52" s="117">
        <f>C52/C$52*100</f>
        <v>100</v>
      </c>
      <c r="E52" s="8"/>
    </row>
    <row r="53" spans="1:5" x14ac:dyDescent="0.3">
      <c r="A53" s="118"/>
      <c r="B53" s="119"/>
      <c r="C53" s="133"/>
      <c r="D53" s="134"/>
      <c r="E53" s="8"/>
    </row>
    <row r="54" spans="1:5" x14ac:dyDescent="0.3">
      <c r="D54" s="135"/>
      <c r="E54" s="4"/>
    </row>
    <row r="55" spans="1:5" s="81" customFormat="1" x14ac:dyDescent="0.35">
      <c r="A55" s="11" t="s">
        <v>201</v>
      </c>
      <c r="B55" s="12"/>
      <c r="C55" s="64"/>
      <c r="D55" s="80"/>
    </row>
    <row r="56" spans="1:5" s="124" customFormat="1" ht="18" x14ac:dyDescent="0.35">
      <c r="A56" s="12"/>
      <c r="B56" s="12"/>
      <c r="C56" s="97"/>
      <c r="D56" s="98"/>
      <c r="E56" s="2"/>
    </row>
    <row r="57" spans="1:5" x14ac:dyDescent="0.3">
      <c r="D57" s="135"/>
    </row>
    <row r="58" spans="1:5" x14ac:dyDescent="0.3">
      <c r="D58" s="135"/>
    </row>
    <row r="59" spans="1:5" x14ac:dyDescent="0.3">
      <c r="D59" s="135"/>
      <c r="E59" s="18"/>
    </row>
    <row r="60" spans="1:5" x14ac:dyDescent="0.3">
      <c r="D60" s="135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paperSize="5" scale="76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G12" sqref="G12"/>
    </sheetView>
  </sheetViews>
  <sheetFormatPr defaultRowHeight="18" x14ac:dyDescent="0.35"/>
  <cols>
    <col min="1" max="1" width="68.7109375" style="162" customWidth="1"/>
    <col min="2" max="2" width="1.42578125" style="163" customWidth="1"/>
    <col min="3" max="3" width="20.140625" style="164" customWidth="1"/>
    <col min="4" max="4" width="20.140625" style="165" customWidth="1"/>
    <col min="5" max="247" width="9.140625" style="136"/>
    <col min="248" max="248" width="62" style="136" customWidth="1"/>
    <col min="249" max="249" width="1.42578125" style="136" customWidth="1"/>
    <col min="250" max="251" width="20.140625" style="136" customWidth="1"/>
    <col min="252" max="503" width="9.140625" style="136"/>
    <col min="504" max="504" width="62" style="136" customWidth="1"/>
    <col min="505" max="505" width="1.42578125" style="136" customWidth="1"/>
    <col min="506" max="507" width="20.140625" style="136" customWidth="1"/>
    <col min="508" max="759" width="9.140625" style="136"/>
    <col min="760" max="760" width="62" style="136" customWidth="1"/>
    <col min="761" max="761" width="1.42578125" style="136" customWidth="1"/>
    <col min="762" max="763" width="20.140625" style="136" customWidth="1"/>
    <col min="764" max="1015" width="9.140625" style="136"/>
    <col min="1016" max="1016" width="62" style="136" customWidth="1"/>
    <col min="1017" max="1017" width="1.42578125" style="136" customWidth="1"/>
    <col min="1018" max="1019" width="20.140625" style="136" customWidth="1"/>
    <col min="1020" max="1271" width="9.140625" style="136"/>
    <col min="1272" max="1272" width="62" style="136" customWidth="1"/>
    <col min="1273" max="1273" width="1.42578125" style="136" customWidth="1"/>
    <col min="1274" max="1275" width="20.140625" style="136" customWidth="1"/>
    <col min="1276" max="1527" width="9.140625" style="136"/>
    <col min="1528" max="1528" width="62" style="136" customWidth="1"/>
    <col min="1529" max="1529" width="1.42578125" style="136" customWidth="1"/>
    <col min="1530" max="1531" width="20.140625" style="136" customWidth="1"/>
    <col min="1532" max="1783" width="9.140625" style="136"/>
    <col min="1784" max="1784" width="62" style="136" customWidth="1"/>
    <col min="1785" max="1785" width="1.42578125" style="136" customWidth="1"/>
    <col min="1786" max="1787" width="20.140625" style="136" customWidth="1"/>
    <col min="1788" max="2039" width="9.140625" style="136"/>
    <col min="2040" max="2040" width="62" style="136" customWidth="1"/>
    <col min="2041" max="2041" width="1.42578125" style="136" customWidth="1"/>
    <col min="2042" max="2043" width="20.140625" style="136" customWidth="1"/>
    <col min="2044" max="2295" width="9.140625" style="136"/>
    <col min="2296" max="2296" width="62" style="136" customWidth="1"/>
    <col min="2297" max="2297" width="1.42578125" style="136" customWidth="1"/>
    <col min="2298" max="2299" width="20.140625" style="136" customWidth="1"/>
    <col min="2300" max="2551" width="9.140625" style="136"/>
    <col min="2552" max="2552" width="62" style="136" customWidth="1"/>
    <col min="2553" max="2553" width="1.42578125" style="136" customWidth="1"/>
    <col min="2554" max="2555" width="20.140625" style="136" customWidth="1"/>
    <col min="2556" max="2807" width="9.140625" style="136"/>
    <col min="2808" max="2808" width="62" style="136" customWidth="1"/>
    <col min="2809" max="2809" width="1.42578125" style="136" customWidth="1"/>
    <col min="2810" max="2811" width="20.140625" style="136" customWidth="1"/>
    <col min="2812" max="3063" width="9.140625" style="136"/>
    <col min="3064" max="3064" width="62" style="136" customWidth="1"/>
    <col min="3065" max="3065" width="1.42578125" style="136" customWidth="1"/>
    <col min="3066" max="3067" width="20.140625" style="136" customWidth="1"/>
    <col min="3068" max="3319" width="9.140625" style="136"/>
    <col min="3320" max="3320" width="62" style="136" customWidth="1"/>
    <col min="3321" max="3321" width="1.42578125" style="136" customWidth="1"/>
    <col min="3322" max="3323" width="20.140625" style="136" customWidth="1"/>
    <col min="3324" max="3575" width="9.140625" style="136"/>
    <col min="3576" max="3576" width="62" style="136" customWidth="1"/>
    <col min="3577" max="3577" width="1.42578125" style="136" customWidth="1"/>
    <col min="3578" max="3579" width="20.140625" style="136" customWidth="1"/>
    <col min="3580" max="3831" width="9.140625" style="136"/>
    <col min="3832" max="3832" width="62" style="136" customWidth="1"/>
    <col min="3833" max="3833" width="1.42578125" style="136" customWidth="1"/>
    <col min="3834" max="3835" width="20.140625" style="136" customWidth="1"/>
    <col min="3836" max="4087" width="9.140625" style="136"/>
    <col min="4088" max="4088" width="62" style="136" customWidth="1"/>
    <col min="4089" max="4089" width="1.42578125" style="136" customWidth="1"/>
    <col min="4090" max="4091" width="20.140625" style="136" customWidth="1"/>
    <col min="4092" max="4343" width="9.140625" style="136"/>
    <col min="4344" max="4344" width="62" style="136" customWidth="1"/>
    <col min="4345" max="4345" width="1.42578125" style="136" customWidth="1"/>
    <col min="4346" max="4347" width="20.140625" style="136" customWidth="1"/>
    <col min="4348" max="4599" width="9.140625" style="136"/>
    <col min="4600" max="4600" width="62" style="136" customWidth="1"/>
    <col min="4601" max="4601" width="1.42578125" style="136" customWidth="1"/>
    <col min="4602" max="4603" width="20.140625" style="136" customWidth="1"/>
    <col min="4604" max="4855" width="9.140625" style="136"/>
    <col min="4856" max="4856" width="62" style="136" customWidth="1"/>
    <col min="4857" max="4857" width="1.42578125" style="136" customWidth="1"/>
    <col min="4858" max="4859" width="20.140625" style="136" customWidth="1"/>
    <col min="4860" max="5111" width="9.140625" style="136"/>
    <col min="5112" max="5112" width="62" style="136" customWidth="1"/>
    <col min="5113" max="5113" width="1.42578125" style="136" customWidth="1"/>
    <col min="5114" max="5115" width="20.140625" style="136" customWidth="1"/>
    <col min="5116" max="5367" width="9.140625" style="136"/>
    <col min="5368" max="5368" width="62" style="136" customWidth="1"/>
    <col min="5369" max="5369" width="1.42578125" style="136" customWidth="1"/>
    <col min="5370" max="5371" width="20.140625" style="136" customWidth="1"/>
    <col min="5372" max="5623" width="9.140625" style="136"/>
    <col min="5624" max="5624" width="62" style="136" customWidth="1"/>
    <col min="5625" max="5625" width="1.42578125" style="136" customWidth="1"/>
    <col min="5626" max="5627" width="20.140625" style="136" customWidth="1"/>
    <col min="5628" max="5879" width="9.140625" style="136"/>
    <col min="5880" max="5880" width="62" style="136" customWidth="1"/>
    <col min="5881" max="5881" width="1.42578125" style="136" customWidth="1"/>
    <col min="5882" max="5883" width="20.140625" style="136" customWidth="1"/>
    <col min="5884" max="6135" width="9.140625" style="136"/>
    <col min="6136" max="6136" width="62" style="136" customWidth="1"/>
    <col min="6137" max="6137" width="1.42578125" style="136" customWidth="1"/>
    <col min="6138" max="6139" width="20.140625" style="136" customWidth="1"/>
    <col min="6140" max="6391" width="9.140625" style="136"/>
    <col min="6392" max="6392" width="62" style="136" customWidth="1"/>
    <col min="6393" max="6393" width="1.42578125" style="136" customWidth="1"/>
    <col min="6394" max="6395" width="20.140625" style="136" customWidth="1"/>
    <col min="6396" max="6647" width="9.140625" style="136"/>
    <col min="6648" max="6648" width="62" style="136" customWidth="1"/>
    <col min="6649" max="6649" width="1.42578125" style="136" customWidth="1"/>
    <col min="6650" max="6651" width="20.140625" style="136" customWidth="1"/>
    <col min="6652" max="6903" width="9.140625" style="136"/>
    <col min="6904" max="6904" width="62" style="136" customWidth="1"/>
    <col min="6905" max="6905" width="1.42578125" style="136" customWidth="1"/>
    <col min="6906" max="6907" width="20.140625" style="136" customWidth="1"/>
    <col min="6908" max="7159" width="9.140625" style="136"/>
    <col min="7160" max="7160" width="62" style="136" customWidth="1"/>
    <col min="7161" max="7161" width="1.42578125" style="136" customWidth="1"/>
    <col min="7162" max="7163" width="20.140625" style="136" customWidth="1"/>
    <col min="7164" max="7415" width="9.140625" style="136"/>
    <col min="7416" max="7416" width="62" style="136" customWidth="1"/>
    <col min="7417" max="7417" width="1.42578125" style="136" customWidth="1"/>
    <col min="7418" max="7419" width="20.140625" style="136" customWidth="1"/>
    <col min="7420" max="7671" width="9.140625" style="136"/>
    <col min="7672" max="7672" width="62" style="136" customWidth="1"/>
    <col min="7673" max="7673" width="1.42578125" style="136" customWidth="1"/>
    <col min="7674" max="7675" width="20.140625" style="136" customWidth="1"/>
    <col min="7676" max="7927" width="9.140625" style="136"/>
    <col min="7928" max="7928" width="62" style="136" customWidth="1"/>
    <col min="7929" max="7929" width="1.42578125" style="136" customWidth="1"/>
    <col min="7930" max="7931" width="20.140625" style="136" customWidth="1"/>
    <col min="7932" max="8183" width="9.140625" style="136"/>
    <col min="8184" max="8184" width="62" style="136" customWidth="1"/>
    <col min="8185" max="8185" width="1.42578125" style="136" customWidth="1"/>
    <col min="8186" max="8187" width="20.140625" style="136" customWidth="1"/>
    <col min="8188" max="8439" width="9.140625" style="136"/>
    <col min="8440" max="8440" width="62" style="136" customWidth="1"/>
    <col min="8441" max="8441" width="1.42578125" style="136" customWidth="1"/>
    <col min="8442" max="8443" width="20.140625" style="136" customWidth="1"/>
    <col min="8444" max="8695" width="9.140625" style="136"/>
    <col min="8696" max="8696" width="62" style="136" customWidth="1"/>
    <col min="8697" max="8697" width="1.42578125" style="136" customWidth="1"/>
    <col min="8698" max="8699" width="20.140625" style="136" customWidth="1"/>
    <col min="8700" max="8951" width="9.140625" style="136"/>
    <col min="8952" max="8952" width="62" style="136" customWidth="1"/>
    <col min="8953" max="8953" width="1.42578125" style="136" customWidth="1"/>
    <col min="8954" max="8955" width="20.140625" style="136" customWidth="1"/>
    <col min="8956" max="9207" width="9.140625" style="136"/>
    <col min="9208" max="9208" width="62" style="136" customWidth="1"/>
    <col min="9209" max="9209" width="1.42578125" style="136" customWidth="1"/>
    <col min="9210" max="9211" width="20.140625" style="136" customWidth="1"/>
    <col min="9212" max="9463" width="9.140625" style="136"/>
    <col min="9464" max="9464" width="62" style="136" customWidth="1"/>
    <col min="9465" max="9465" width="1.42578125" style="136" customWidth="1"/>
    <col min="9466" max="9467" width="20.140625" style="136" customWidth="1"/>
    <col min="9468" max="9719" width="9.140625" style="136"/>
    <col min="9720" max="9720" width="62" style="136" customWidth="1"/>
    <col min="9721" max="9721" width="1.42578125" style="136" customWidth="1"/>
    <col min="9722" max="9723" width="20.140625" style="136" customWidth="1"/>
    <col min="9724" max="9975" width="9.140625" style="136"/>
    <col min="9976" max="9976" width="62" style="136" customWidth="1"/>
    <col min="9977" max="9977" width="1.42578125" style="136" customWidth="1"/>
    <col min="9978" max="9979" width="20.140625" style="136" customWidth="1"/>
    <col min="9980" max="10231" width="9.140625" style="136"/>
    <col min="10232" max="10232" width="62" style="136" customWidth="1"/>
    <col min="10233" max="10233" width="1.42578125" style="136" customWidth="1"/>
    <col min="10234" max="10235" width="20.140625" style="136" customWidth="1"/>
    <col min="10236" max="10487" width="9.140625" style="136"/>
    <col min="10488" max="10488" width="62" style="136" customWidth="1"/>
    <col min="10489" max="10489" width="1.42578125" style="136" customWidth="1"/>
    <col min="10490" max="10491" width="20.140625" style="136" customWidth="1"/>
    <col min="10492" max="10743" width="9.140625" style="136"/>
    <col min="10744" max="10744" width="62" style="136" customWidth="1"/>
    <col min="10745" max="10745" width="1.42578125" style="136" customWidth="1"/>
    <col min="10746" max="10747" width="20.140625" style="136" customWidth="1"/>
    <col min="10748" max="10999" width="9.140625" style="136"/>
    <col min="11000" max="11000" width="62" style="136" customWidth="1"/>
    <col min="11001" max="11001" width="1.42578125" style="136" customWidth="1"/>
    <col min="11002" max="11003" width="20.140625" style="136" customWidth="1"/>
    <col min="11004" max="11255" width="9.140625" style="136"/>
    <col min="11256" max="11256" width="62" style="136" customWidth="1"/>
    <col min="11257" max="11257" width="1.42578125" style="136" customWidth="1"/>
    <col min="11258" max="11259" width="20.140625" style="136" customWidth="1"/>
    <col min="11260" max="11511" width="9.140625" style="136"/>
    <col min="11512" max="11512" width="62" style="136" customWidth="1"/>
    <col min="11513" max="11513" width="1.42578125" style="136" customWidth="1"/>
    <col min="11514" max="11515" width="20.140625" style="136" customWidth="1"/>
    <col min="11516" max="11767" width="9.140625" style="136"/>
    <col min="11768" max="11768" width="62" style="136" customWidth="1"/>
    <col min="11769" max="11769" width="1.42578125" style="136" customWidth="1"/>
    <col min="11770" max="11771" width="20.140625" style="136" customWidth="1"/>
    <col min="11772" max="12023" width="9.140625" style="136"/>
    <col min="12024" max="12024" width="62" style="136" customWidth="1"/>
    <col min="12025" max="12025" width="1.42578125" style="136" customWidth="1"/>
    <col min="12026" max="12027" width="20.140625" style="136" customWidth="1"/>
    <col min="12028" max="12279" width="9.140625" style="136"/>
    <col min="12280" max="12280" width="62" style="136" customWidth="1"/>
    <col min="12281" max="12281" width="1.42578125" style="136" customWidth="1"/>
    <col min="12282" max="12283" width="20.140625" style="136" customWidth="1"/>
    <col min="12284" max="12535" width="9.140625" style="136"/>
    <col min="12536" max="12536" width="62" style="136" customWidth="1"/>
    <col min="12537" max="12537" width="1.42578125" style="136" customWidth="1"/>
    <col min="12538" max="12539" width="20.140625" style="136" customWidth="1"/>
    <col min="12540" max="12791" width="9.140625" style="136"/>
    <col min="12792" max="12792" width="62" style="136" customWidth="1"/>
    <col min="12793" max="12793" width="1.42578125" style="136" customWidth="1"/>
    <col min="12794" max="12795" width="20.140625" style="136" customWidth="1"/>
    <col min="12796" max="13047" width="9.140625" style="136"/>
    <col min="13048" max="13048" width="62" style="136" customWidth="1"/>
    <col min="13049" max="13049" width="1.42578125" style="136" customWidth="1"/>
    <col min="13050" max="13051" width="20.140625" style="136" customWidth="1"/>
    <col min="13052" max="13303" width="9.140625" style="136"/>
    <col min="13304" max="13304" width="62" style="136" customWidth="1"/>
    <col min="13305" max="13305" width="1.42578125" style="136" customWidth="1"/>
    <col min="13306" max="13307" width="20.140625" style="136" customWidth="1"/>
    <col min="13308" max="13559" width="9.140625" style="136"/>
    <col min="13560" max="13560" width="62" style="136" customWidth="1"/>
    <col min="13561" max="13561" width="1.42578125" style="136" customWidth="1"/>
    <col min="13562" max="13563" width="20.140625" style="136" customWidth="1"/>
    <col min="13564" max="13815" width="9.140625" style="136"/>
    <col min="13816" max="13816" width="62" style="136" customWidth="1"/>
    <col min="13817" max="13817" width="1.42578125" style="136" customWidth="1"/>
    <col min="13818" max="13819" width="20.140625" style="136" customWidth="1"/>
    <col min="13820" max="14071" width="9.140625" style="136"/>
    <col min="14072" max="14072" width="62" style="136" customWidth="1"/>
    <col min="14073" max="14073" width="1.42578125" style="136" customWidth="1"/>
    <col min="14074" max="14075" width="20.140625" style="136" customWidth="1"/>
    <col min="14076" max="14327" width="9.140625" style="136"/>
    <col min="14328" max="14328" width="62" style="136" customWidth="1"/>
    <col min="14329" max="14329" width="1.42578125" style="136" customWidth="1"/>
    <col min="14330" max="14331" width="20.140625" style="136" customWidth="1"/>
    <col min="14332" max="14583" width="9.140625" style="136"/>
    <col min="14584" max="14584" width="62" style="136" customWidth="1"/>
    <col min="14585" max="14585" width="1.42578125" style="136" customWidth="1"/>
    <col min="14586" max="14587" width="20.140625" style="136" customWidth="1"/>
    <col min="14588" max="14839" width="9.140625" style="136"/>
    <col min="14840" max="14840" width="62" style="136" customWidth="1"/>
    <col min="14841" max="14841" width="1.42578125" style="136" customWidth="1"/>
    <col min="14842" max="14843" width="20.140625" style="136" customWidth="1"/>
    <col min="14844" max="15095" width="9.140625" style="136"/>
    <col min="15096" max="15096" width="62" style="136" customWidth="1"/>
    <col min="15097" max="15097" width="1.42578125" style="136" customWidth="1"/>
    <col min="15098" max="15099" width="20.140625" style="136" customWidth="1"/>
    <col min="15100" max="15351" width="9.140625" style="136"/>
    <col min="15352" max="15352" width="62" style="136" customWidth="1"/>
    <col min="15353" max="15353" width="1.42578125" style="136" customWidth="1"/>
    <col min="15354" max="15355" width="20.140625" style="136" customWidth="1"/>
    <col min="15356" max="15607" width="9.140625" style="136"/>
    <col min="15608" max="15608" width="62" style="136" customWidth="1"/>
    <col min="15609" max="15609" width="1.42578125" style="136" customWidth="1"/>
    <col min="15610" max="15611" width="20.140625" style="136" customWidth="1"/>
    <col min="15612" max="15863" width="9.140625" style="136"/>
    <col min="15864" max="15864" width="62" style="136" customWidth="1"/>
    <col min="15865" max="15865" width="1.42578125" style="136" customWidth="1"/>
    <col min="15866" max="15867" width="20.140625" style="136" customWidth="1"/>
    <col min="15868" max="16119" width="9.140625" style="136"/>
    <col min="16120" max="16120" width="62" style="136" customWidth="1"/>
    <col min="16121" max="16121" width="1.42578125" style="136" customWidth="1"/>
    <col min="16122" max="16123" width="20.140625" style="136" customWidth="1"/>
    <col min="16124" max="16384" width="9.140625" style="136"/>
  </cols>
  <sheetData>
    <row r="1" spans="1:5" x14ac:dyDescent="0.35">
      <c r="A1" s="263" t="s">
        <v>141</v>
      </c>
      <c r="B1" s="263"/>
      <c r="C1" s="263"/>
      <c r="D1" s="263"/>
    </row>
    <row r="2" spans="1:5" x14ac:dyDescent="0.35">
      <c r="A2" s="261" t="s">
        <v>198</v>
      </c>
      <c r="B2" s="261"/>
      <c r="C2" s="261"/>
      <c r="D2" s="261"/>
    </row>
    <row r="3" spans="1:5" x14ac:dyDescent="0.35">
      <c r="A3" s="261" t="s">
        <v>199</v>
      </c>
      <c r="B3" s="261"/>
      <c r="C3" s="261"/>
      <c r="D3" s="261"/>
    </row>
    <row r="4" spans="1:5" x14ac:dyDescent="0.35">
      <c r="A4" s="285" t="s">
        <v>14</v>
      </c>
      <c r="B4" s="285"/>
      <c r="C4" s="285"/>
      <c r="D4" s="285"/>
    </row>
    <row r="5" spans="1:5" x14ac:dyDescent="0.35">
      <c r="A5" s="140"/>
      <c r="B5" s="137"/>
      <c r="C5" s="138"/>
      <c r="D5" s="139"/>
    </row>
    <row r="6" spans="1:5" s="142" customFormat="1" ht="15" x14ac:dyDescent="0.3">
      <c r="A6" s="141"/>
      <c r="B6" s="23"/>
      <c r="C6" s="264" t="s">
        <v>24</v>
      </c>
      <c r="D6" s="265"/>
    </row>
    <row r="7" spans="1:5" s="142" customFormat="1" ht="15" x14ac:dyDescent="0.3">
      <c r="A7" s="283" t="s">
        <v>142</v>
      </c>
      <c r="B7" s="143"/>
      <c r="C7" s="25" t="s">
        <v>26</v>
      </c>
      <c r="D7" s="26"/>
    </row>
    <row r="8" spans="1:5" ht="15" x14ac:dyDescent="0.3">
      <c r="A8" s="284"/>
      <c r="B8" s="144"/>
      <c r="C8" s="28" t="s">
        <v>27</v>
      </c>
      <c r="D8" s="29" t="s">
        <v>28</v>
      </c>
    </row>
    <row r="9" spans="1:5" s="242" customFormat="1" ht="27" customHeight="1" x14ac:dyDescent="0.3">
      <c r="A9" s="239" t="s">
        <v>176</v>
      </c>
      <c r="B9" s="240"/>
      <c r="C9" s="229">
        <v>78</v>
      </c>
      <c r="D9" s="237">
        <f>C9/C$15*100</f>
        <v>18.13953488372093</v>
      </c>
      <c r="E9" s="241"/>
    </row>
    <row r="10" spans="1:5" s="242" customFormat="1" ht="57.75" customHeight="1" x14ac:dyDescent="0.3">
      <c r="A10" s="239" t="s">
        <v>202</v>
      </c>
      <c r="B10" s="240"/>
      <c r="C10" s="229">
        <v>68</v>
      </c>
      <c r="D10" s="237">
        <f>C10/C$15*100</f>
        <v>15.813953488372093</v>
      </c>
      <c r="E10" s="241"/>
    </row>
    <row r="11" spans="1:5" s="242" customFormat="1" ht="74.25" customHeight="1" x14ac:dyDescent="0.3">
      <c r="A11" s="239" t="s">
        <v>203</v>
      </c>
      <c r="B11" s="240"/>
      <c r="C11" s="229">
        <v>106</v>
      </c>
      <c r="D11" s="237">
        <f>C11/C$15*100</f>
        <v>24.651162790697676</v>
      </c>
      <c r="E11" s="241"/>
    </row>
    <row r="12" spans="1:5" s="242" customFormat="1" ht="57.75" customHeight="1" x14ac:dyDescent="0.3">
      <c r="A12" s="239" t="s">
        <v>204</v>
      </c>
      <c r="B12" s="240"/>
      <c r="C12" s="229">
        <v>118</v>
      </c>
      <c r="D12" s="237">
        <f>C12/C$15*100</f>
        <v>27.441860465116282</v>
      </c>
      <c r="E12" s="241"/>
    </row>
    <row r="13" spans="1:5" s="242" customFormat="1" ht="74.25" customHeight="1" x14ac:dyDescent="0.3">
      <c r="A13" s="239" t="s">
        <v>205</v>
      </c>
      <c r="B13" s="240"/>
      <c r="C13" s="229">
        <v>60</v>
      </c>
      <c r="D13" s="237">
        <f>C13/C$15*100</f>
        <v>13.953488372093023</v>
      </c>
      <c r="E13" s="241"/>
    </row>
    <row r="14" spans="1:5" s="146" customFormat="1" ht="15" x14ac:dyDescent="0.3">
      <c r="A14" s="147"/>
      <c r="B14" s="145"/>
      <c r="C14" s="148"/>
      <c r="D14" s="149"/>
    </row>
    <row r="15" spans="1:5" ht="15" x14ac:dyDescent="0.3">
      <c r="A15" s="150" t="s">
        <v>140</v>
      </c>
      <c r="B15" s="144"/>
      <c r="C15" s="151">
        <f>SUM(C9:C13)</f>
        <v>430</v>
      </c>
      <c r="D15" s="152">
        <f>C15/C$15*100</f>
        <v>100</v>
      </c>
    </row>
    <row r="16" spans="1:5" ht="15" x14ac:dyDescent="0.3">
      <c r="A16" s="153"/>
      <c r="B16" s="144"/>
      <c r="C16" s="154"/>
      <c r="D16" s="155"/>
    </row>
    <row r="17" spans="1:4" ht="15" x14ac:dyDescent="0.3">
      <c r="A17" s="156"/>
      <c r="B17" s="144"/>
      <c r="C17" s="157"/>
      <c r="D17" s="158"/>
    </row>
    <row r="18" spans="1:4" s="161" customFormat="1" ht="15" x14ac:dyDescent="0.35">
      <c r="A18" s="11" t="s">
        <v>201</v>
      </c>
      <c r="B18" s="159"/>
      <c r="C18" s="64"/>
      <c r="D18" s="160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D9" sqref="D9:D10"/>
    </sheetView>
  </sheetViews>
  <sheetFormatPr defaultRowHeight="18" x14ac:dyDescent="0.35"/>
  <cols>
    <col min="1" max="1" width="43.7109375" style="187" customWidth="1"/>
    <col min="2" max="2" width="1.42578125" style="188" customWidth="1"/>
    <col min="3" max="3" width="33" style="189" customWidth="1"/>
    <col min="4" max="4" width="33" style="190" customWidth="1"/>
    <col min="5" max="256" width="9.140625" style="166"/>
    <col min="257" max="257" width="43.7109375" style="166" customWidth="1"/>
    <col min="258" max="258" width="1.42578125" style="166" customWidth="1"/>
    <col min="259" max="260" width="29.7109375" style="166" customWidth="1"/>
    <col min="261" max="512" width="9.140625" style="166"/>
    <col min="513" max="513" width="43.7109375" style="166" customWidth="1"/>
    <col min="514" max="514" width="1.42578125" style="166" customWidth="1"/>
    <col min="515" max="516" width="29.7109375" style="166" customWidth="1"/>
    <col min="517" max="768" width="9.140625" style="166"/>
    <col min="769" max="769" width="43.7109375" style="166" customWidth="1"/>
    <col min="770" max="770" width="1.42578125" style="166" customWidth="1"/>
    <col min="771" max="772" width="29.7109375" style="166" customWidth="1"/>
    <col min="773" max="1024" width="9.140625" style="166"/>
    <col min="1025" max="1025" width="43.7109375" style="166" customWidth="1"/>
    <col min="1026" max="1026" width="1.42578125" style="166" customWidth="1"/>
    <col min="1027" max="1028" width="29.7109375" style="166" customWidth="1"/>
    <col min="1029" max="1280" width="9.140625" style="166"/>
    <col min="1281" max="1281" width="43.7109375" style="166" customWidth="1"/>
    <col min="1282" max="1282" width="1.42578125" style="166" customWidth="1"/>
    <col min="1283" max="1284" width="29.7109375" style="166" customWidth="1"/>
    <col min="1285" max="1536" width="9.140625" style="166"/>
    <col min="1537" max="1537" width="43.7109375" style="166" customWidth="1"/>
    <col min="1538" max="1538" width="1.42578125" style="166" customWidth="1"/>
    <col min="1539" max="1540" width="29.7109375" style="166" customWidth="1"/>
    <col min="1541" max="1792" width="9.140625" style="166"/>
    <col min="1793" max="1793" width="43.7109375" style="166" customWidth="1"/>
    <col min="1794" max="1794" width="1.42578125" style="166" customWidth="1"/>
    <col min="1795" max="1796" width="29.7109375" style="166" customWidth="1"/>
    <col min="1797" max="2048" width="9.140625" style="166"/>
    <col min="2049" max="2049" width="43.7109375" style="166" customWidth="1"/>
    <col min="2050" max="2050" width="1.42578125" style="166" customWidth="1"/>
    <col min="2051" max="2052" width="29.7109375" style="166" customWidth="1"/>
    <col min="2053" max="2304" width="9.140625" style="166"/>
    <col min="2305" max="2305" width="43.7109375" style="166" customWidth="1"/>
    <col min="2306" max="2306" width="1.42578125" style="166" customWidth="1"/>
    <col min="2307" max="2308" width="29.7109375" style="166" customWidth="1"/>
    <col min="2309" max="2560" width="9.140625" style="166"/>
    <col min="2561" max="2561" width="43.7109375" style="166" customWidth="1"/>
    <col min="2562" max="2562" width="1.42578125" style="166" customWidth="1"/>
    <col min="2563" max="2564" width="29.7109375" style="166" customWidth="1"/>
    <col min="2565" max="2816" width="9.140625" style="166"/>
    <col min="2817" max="2817" width="43.7109375" style="166" customWidth="1"/>
    <col min="2818" max="2818" width="1.42578125" style="166" customWidth="1"/>
    <col min="2819" max="2820" width="29.7109375" style="166" customWidth="1"/>
    <col min="2821" max="3072" width="9.140625" style="166"/>
    <col min="3073" max="3073" width="43.7109375" style="166" customWidth="1"/>
    <col min="3074" max="3074" width="1.42578125" style="166" customWidth="1"/>
    <col min="3075" max="3076" width="29.7109375" style="166" customWidth="1"/>
    <col min="3077" max="3328" width="9.140625" style="166"/>
    <col min="3329" max="3329" width="43.7109375" style="166" customWidth="1"/>
    <col min="3330" max="3330" width="1.42578125" style="166" customWidth="1"/>
    <col min="3331" max="3332" width="29.7109375" style="166" customWidth="1"/>
    <col min="3333" max="3584" width="9.140625" style="166"/>
    <col min="3585" max="3585" width="43.7109375" style="166" customWidth="1"/>
    <col min="3586" max="3586" width="1.42578125" style="166" customWidth="1"/>
    <col min="3587" max="3588" width="29.7109375" style="166" customWidth="1"/>
    <col min="3589" max="3840" width="9.140625" style="166"/>
    <col min="3841" max="3841" width="43.7109375" style="166" customWidth="1"/>
    <col min="3842" max="3842" width="1.42578125" style="166" customWidth="1"/>
    <col min="3843" max="3844" width="29.7109375" style="166" customWidth="1"/>
    <col min="3845" max="4096" width="9.140625" style="166"/>
    <col min="4097" max="4097" width="43.7109375" style="166" customWidth="1"/>
    <col min="4098" max="4098" width="1.42578125" style="166" customWidth="1"/>
    <col min="4099" max="4100" width="29.7109375" style="166" customWidth="1"/>
    <col min="4101" max="4352" width="9.140625" style="166"/>
    <col min="4353" max="4353" width="43.7109375" style="166" customWidth="1"/>
    <col min="4354" max="4354" width="1.42578125" style="166" customWidth="1"/>
    <col min="4355" max="4356" width="29.7109375" style="166" customWidth="1"/>
    <col min="4357" max="4608" width="9.140625" style="166"/>
    <col min="4609" max="4609" width="43.7109375" style="166" customWidth="1"/>
    <col min="4610" max="4610" width="1.42578125" style="166" customWidth="1"/>
    <col min="4611" max="4612" width="29.7109375" style="166" customWidth="1"/>
    <col min="4613" max="4864" width="9.140625" style="166"/>
    <col min="4865" max="4865" width="43.7109375" style="166" customWidth="1"/>
    <col min="4866" max="4866" width="1.42578125" style="166" customWidth="1"/>
    <col min="4867" max="4868" width="29.7109375" style="166" customWidth="1"/>
    <col min="4869" max="5120" width="9.140625" style="166"/>
    <col min="5121" max="5121" width="43.7109375" style="166" customWidth="1"/>
    <col min="5122" max="5122" width="1.42578125" style="166" customWidth="1"/>
    <col min="5123" max="5124" width="29.7109375" style="166" customWidth="1"/>
    <col min="5125" max="5376" width="9.140625" style="166"/>
    <col min="5377" max="5377" width="43.7109375" style="166" customWidth="1"/>
    <col min="5378" max="5378" width="1.42578125" style="166" customWidth="1"/>
    <col min="5379" max="5380" width="29.7109375" style="166" customWidth="1"/>
    <col min="5381" max="5632" width="9.140625" style="166"/>
    <col min="5633" max="5633" width="43.7109375" style="166" customWidth="1"/>
    <col min="5634" max="5634" width="1.42578125" style="166" customWidth="1"/>
    <col min="5635" max="5636" width="29.7109375" style="166" customWidth="1"/>
    <col min="5637" max="5888" width="9.140625" style="166"/>
    <col min="5889" max="5889" width="43.7109375" style="166" customWidth="1"/>
    <col min="5890" max="5890" width="1.42578125" style="166" customWidth="1"/>
    <col min="5891" max="5892" width="29.7109375" style="166" customWidth="1"/>
    <col min="5893" max="6144" width="9.140625" style="166"/>
    <col min="6145" max="6145" width="43.7109375" style="166" customWidth="1"/>
    <col min="6146" max="6146" width="1.42578125" style="166" customWidth="1"/>
    <col min="6147" max="6148" width="29.7109375" style="166" customWidth="1"/>
    <col min="6149" max="6400" width="9.140625" style="166"/>
    <col min="6401" max="6401" width="43.7109375" style="166" customWidth="1"/>
    <col min="6402" max="6402" width="1.42578125" style="166" customWidth="1"/>
    <col min="6403" max="6404" width="29.7109375" style="166" customWidth="1"/>
    <col min="6405" max="6656" width="9.140625" style="166"/>
    <col min="6657" max="6657" width="43.7109375" style="166" customWidth="1"/>
    <col min="6658" max="6658" width="1.42578125" style="166" customWidth="1"/>
    <col min="6659" max="6660" width="29.7109375" style="166" customWidth="1"/>
    <col min="6661" max="6912" width="9.140625" style="166"/>
    <col min="6913" max="6913" width="43.7109375" style="166" customWidth="1"/>
    <col min="6914" max="6914" width="1.42578125" style="166" customWidth="1"/>
    <col min="6915" max="6916" width="29.7109375" style="166" customWidth="1"/>
    <col min="6917" max="7168" width="9.140625" style="166"/>
    <col min="7169" max="7169" width="43.7109375" style="166" customWidth="1"/>
    <col min="7170" max="7170" width="1.42578125" style="166" customWidth="1"/>
    <col min="7171" max="7172" width="29.7109375" style="166" customWidth="1"/>
    <col min="7173" max="7424" width="9.140625" style="166"/>
    <col min="7425" max="7425" width="43.7109375" style="166" customWidth="1"/>
    <col min="7426" max="7426" width="1.42578125" style="166" customWidth="1"/>
    <col min="7427" max="7428" width="29.7109375" style="166" customWidth="1"/>
    <col min="7429" max="7680" width="9.140625" style="166"/>
    <col min="7681" max="7681" width="43.7109375" style="166" customWidth="1"/>
    <col min="7682" max="7682" width="1.42578125" style="166" customWidth="1"/>
    <col min="7683" max="7684" width="29.7109375" style="166" customWidth="1"/>
    <col min="7685" max="7936" width="9.140625" style="166"/>
    <col min="7937" max="7937" width="43.7109375" style="166" customWidth="1"/>
    <col min="7938" max="7938" width="1.42578125" style="166" customWidth="1"/>
    <col min="7939" max="7940" width="29.7109375" style="166" customWidth="1"/>
    <col min="7941" max="8192" width="9.140625" style="166"/>
    <col min="8193" max="8193" width="43.7109375" style="166" customWidth="1"/>
    <col min="8194" max="8194" width="1.42578125" style="166" customWidth="1"/>
    <col min="8195" max="8196" width="29.7109375" style="166" customWidth="1"/>
    <col min="8197" max="8448" width="9.140625" style="166"/>
    <col min="8449" max="8449" width="43.7109375" style="166" customWidth="1"/>
    <col min="8450" max="8450" width="1.42578125" style="166" customWidth="1"/>
    <col min="8451" max="8452" width="29.7109375" style="166" customWidth="1"/>
    <col min="8453" max="8704" width="9.140625" style="166"/>
    <col min="8705" max="8705" width="43.7109375" style="166" customWidth="1"/>
    <col min="8706" max="8706" width="1.42578125" style="166" customWidth="1"/>
    <col min="8707" max="8708" width="29.7109375" style="166" customWidth="1"/>
    <col min="8709" max="8960" width="9.140625" style="166"/>
    <col min="8961" max="8961" width="43.7109375" style="166" customWidth="1"/>
    <col min="8962" max="8962" width="1.42578125" style="166" customWidth="1"/>
    <col min="8963" max="8964" width="29.7109375" style="166" customWidth="1"/>
    <col min="8965" max="9216" width="9.140625" style="166"/>
    <col min="9217" max="9217" width="43.7109375" style="166" customWidth="1"/>
    <col min="9218" max="9218" width="1.42578125" style="166" customWidth="1"/>
    <col min="9219" max="9220" width="29.7109375" style="166" customWidth="1"/>
    <col min="9221" max="9472" width="9.140625" style="166"/>
    <col min="9473" max="9473" width="43.7109375" style="166" customWidth="1"/>
    <col min="9474" max="9474" width="1.42578125" style="166" customWidth="1"/>
    <col min="9475" max="9476" width="29.7109375" style="166" customWidth="1"/>
    <col min="9477" max="9728" width="9.140625" style="166"/>
    <col min="9729" max="9729" width="43.7109375" style="166" customWidth="1"/>
    <col min="9730" max="9730" width="1.42578125" style="166" customWidth="1"/>
    <col min="9731" max="9732" width="29.7109375" style="166" customWidth="1"/>
    <col min="9733" max="9984" width="9.140625" style="166"/>
    <col min="9985" max="9985" width="43.7109375" style="166" customWidth="1"/>
    <col min="9986" max="9986" width="1.42578125" style="166" customWidth="1"/>
    <col min="9987" max="9988" width="29.7109375" style="166" customWidth="1"/>
    <col min="9989" max="10240" width="9.140625" style="166"/>
    <col min="10241" max="10241" width="43.7109375" style="166" customWidth="1"/>
    <col min="10242" max="10242" width="1.42578125" style="166" customWidth="1"/>
    <col min="10243" max="10244" width="29.7109375" style="166" customWidth="1"/>
    <col min="10245" max="10496" width="9.140625" style="166"/>
    <col min="10497" max="10497" width="43.7109375" style="166" customWidth="1"/>
    <col min="10498" max="10498" width="1.42578125" style="166" customWidth="1"/>
    <col min="10499" max="10500" width="29.7109375" style="166" customWidth="1"/>
    <col min="10501" max="10752" width="9.140625" style="166"/>
    <col min="10753" max="10753" width="43.7109375" style="166" customWidth="1"/>
    <col min="10754" max="10754" width="1.42578125" style="166" customWidth="1"/>
    <col min="10755" max="10756" width="29.7109375" style="166" customWidth="1"/>
    <col min="10757" max="11008" width="9.140625" style="166"/>
    <col min="11009" max="11009" width="43.7109375" style="166" customWidth="1"/>
    <col min="11010" max="11010" width="1.42578125" style="166" customWidth="1"/>
    <col min="11011" max="11012" width="29.7109375" style="166" customWidth="1"/>
    <col min="11013" max="11264" width="9.140625" style="166"/>
    <col min="11265" max="11265" width="43.7109375" style="166" customWidth="1"/>
    <col min="11266" max="11266" width="1.42578125" style="166" customWidth="1"/>
    <col min="11267" max="11268" width="29.7109375" style="166" customWidth="1"/>
    <col min="11269" max="11520" width="9.140625" style="166"/>
    <col min="11521" max="11521" width="43.7109375" style="166" customWidth="1"/>
    <col min="11522" max="11522" width="1.42578125" style="166" customWidth="1"/>
    <col min="11523" max="11524" width="29.7109375" style="166" customWidth="1"/>
    <col min="11525" max="11776" width="9.140625" style="166"/>
    <col min="11777" max="11777" width="43.7109375" style="166" customWidth="1"/>
    <col min="11778" max="11778" width="1.42578125" style="166" customWidth="1"/>
    <col min="11779" max="11780" width="29.7109375" style="166" customWidth="1"/>
    <col min="11781" max="12032" width="9.140625" style="166"/>
    <col min="12033" max="12033" width="43.7109375" style="166" customWidth="1"/>
    <col min="12034" max="12034" width="1.42578125" style="166" customWidth="1"/>
    <col min="12035" max="12036" width="29.7109375" style="166" customWidth="1"/>
    <col min="12037" max="12288" width="9.140625" style="166"/>
    <col min="12289" max="12289" width="43.7109375" style="166" customWidth="1"/>
    <col min="12290" max="12290" width="1.42578125" style="166" customWidth="1"/>
    <col min="12291" max="12292" width="29.7109375" style="166" customWidth="1"/>
    <col min="12293" max="12544" width="9.140625" style="166"/>
    <col min="12545" max="12545" width="43.7109375" style="166" customWidth="1"/>
    <col min="12546" max="12546" width="1.42578125" style="166" customWidth="1"/>
    <col min="12547" max="12548" width="29.7109375" style="166" customWidth="1"/>
    <col min="12549" max="12800" width="9.140625" style="166"/>
    <col min="12801" max="12801" width="43.7109375" style="166" customWidth="1"/>
    <col min="12802" max="12802" width="1.42578125" style="166" customWidth="1"/>
    <col min="12803" max="12804" width="29.7109375" style="166" customWidth="1"/>
    <col min="12805" max="13056" width="9.140625" style="166"/>
    <col min="13057" max="13057" width="43.7109375" style="166" customWidth="1"/>
    <col min="13058" max="13058" width="1.42578125" style="166" customWidth="1"/>
    <col min="13059" max="13060" width="29.7109375" style="166" customWidth="1"/>
    <col min="13061" max="13312" width="9.140625" style="166"/>
    <col min="13313" max="13313" width="43.7109375" style="166" customWidth="1"/>
    <col min="13314" max="13314" width="1.42578125" style="166" customWidth="1"/>
    <col min="13315" max="13316" width="29.7109375" style="166" customWidth="1"/>
    <col min="13317" max="13568" width="9.140625" style="166"/>
    <col min="13569" max="13569" width="43.7109375" style="166" customWidth="1"/>
    <col min="13570" max="13570" width="1.42578125" style="166" customWidth="1"/>
    <col min="13571" max="13572" width="29.7109375" style="166" customWidth="1"/>
    <col min="13573" max="13824" width="9.140625" style="166"/>
    <col min="13825" max="13825" width="43.7109375" style="166" customWidth="1"/>
    <col min="13826" max="13826" width="1.42578125" style="166" customWidth="1"/>
    <col min="13827" max="13828" width="29.7109375" style="166" customWidth="1"/>
    <col min="13829" max="14080" width="9.140625" style="166"/>
    <col min="14081" max="14081" width="43.7109375" style="166" customWidth="1"/>
    <col min="14082" max="14082" width="1.42578125" style="166" customWidth="1"/>
    <col min="14083" max="14084" width="29.7109375" style="166" customWidth="1"/>
    <col min="14085" max="14336" width="9.140625" style="166"/>
    <col min="14337" max="14337" width="43.7109375" style="166" customWidth="1"/>
    <col min="14338" max="14338" width="1.42578125" style="166" customWidth="1"/>
    <col min="14339" max="14340" width="29.7109375" style="166" customWidth="1"/>
    <col min="14341" max="14592" width="9.140625" style="166"/>
    <col min="14593" max="14593" width="43.7109375" style="166" customWidth="1"/>
    <col min="14594" max="14594" width="1.42578125" style="166" customWidth="1"/>
    <col min="14595" max="14596" width="29.7109375" style="166" customWidth="1"/>
    <col min="14597" max="14848" width="9.140625" style="166"/>
    <col min="14849" max="14849" width="43.7109375" style="166" customWidth="1"/>
    <col min="14850" max="14850" width="1.42578125" style="166" customWidth="1"/>
    <col min="14851" max="14852" width="29.7109375" style="166" customWidth="1"/>
    <col min="14853" max="15104" width="9.140625" style="166"/>
    <col min="15105" max="15105" width="43.7109375" style="166" customWidth="1"/>
    <col min="15106" max="15106" width="1.42578125" style="166" customWidth="1"/>
    <col min="15107" max="15108" width="29.7109375" style="166" customWidth="1"/>
    <col min="15109" max="15360" width="9.140625" style="166"/>
    <col min="15361" max="15361" width="43.7109375" style="166" customWidth="1"/>
    <col min="15362" max="15362" width="1.42578125" style="166" customWidth="1"/>
    <col min="15363" max="15364" width="29.7109375" style="166" customWidth="1"/>
    <col min="15365" max="15616" width="9.140625" style="166"/>
    <col min="15617" max="15617" width="43.7109375" style="166" customWidth="1"/>
    <col min="15618" max="15618" width="1.42578125" style="166" customWidth="1"/>
    <col min="15619" max="15620" width="29.7109375" style="166" customWidth="1"/>
    <col min="15621" max="15872" width="9.140625" style="166"/>
    <col min="15873" max="15873" width="43.7109375" style="166" customWidth="1"/>
    <col min="15874" max="15874" width="1.42578125" style="166" customWidth="1"/>
    <col min="15875" max="15876" width="29.7109375" style="166" customWidth="1"/>
    <col min="15877" max="16128" width="9.140625" style="166"/>
    <col min="16129" max="16129" width="43.7109375" style="166" customWidth="1"/>
    <col min="16130" max="16130" width="1.42578125" style="166" customWidth="1"/>
    <col min="16131" max="16132" width="29.7109375" style="166" customWidth="1"/>
    <col min="16133" max="16384" width="9.140625" style="166"/>
  </cols>
  <sheetData>
    <row r="1" spans="1:4" x14ac:dyDescent="0.35">
      <c r="A1" s="263" t="s">
        <v>143</v>
      </c>
      <c r="B1" s="263"/>
      <c r="C1" s="263"/>
      <c r="D1" s="263"/>
    </row>
    <row r="2" spans="1:4" x14ac:dyDescent="0.35">
      <c r="A2" s="261" t="s">
        <v>198</v>
      </c>
      <c r="B2" s="261"/>
      <c r="C2" s="261"/>
      <c r="D2" s="261"/>
    </row>
    <row r="3" spans="1:4" x14ac:dyDescent="0.35">
      <c r="A3" s="261" t="s">
        <v>199</v>
      </c>
      <c r="B3" s="261"/>
      <c r="C3" s="261"/>
      <c r="D3" s="261"/>
    </row>
    <row r="4" spans="1:4" x14ac:dyDescent="0.35">
      <c r="A4" s="289" t="s">
        <v>144</v>
      </c>
      <c r="B4" s="289"/>
      <c r="C4" s="289"/>
      <c r="D4" s="289"/>
    </row>
    <row r="5" spans="1:4" s="169" customFormat="1" ht="15" x14ac:dyDescent="0.3">
      <c r="A5" s="167"/>
      <c r="B5" s="168"/>
      <c r="C5" s="286"/>
      <c r="D5" s="286"/>
    </row>
    <row r="6" spans="1:4" s="169" customFormat="1" ht="15" x14ac:dyDescent="0.3">
      <c r="A6" s="170"/>
      <c r="B6" s="168"/>
      <c r="C6" s="264" t="s">
        <v>24</v>
      </c>
      <c r="D6" s="265"/>
    </row>
    <row r="7" spans="1:4" s="169" customFormat="1" ht="15" x14ac:dyDescent="0.3">
      <c r="A7" s="287" t="s">
        <v>145</v>
      </c>
      <c r="B7" s="168"/>
      <c r="C7" s="25" t="s">
        <v>26</v>
      </c>
      <c r="D7" s="26"/>
    </row>
    <row r="8" spans="1:4" s="169" customFormat="1" ht="15" x14ac:dyDescent="0.3">
      <c r="A8" s="288"/>
      <c r="B8" s="171"/>
      <c r="C8" s="28" t="s">
        <v>27</v>
      </c>
      <c r="D8" s="29" t="s">
        <v>28</v>
      </c>
    </row>
    <row r="9" spans="1:4" s="238" customFormat="1" ht="31.5" customHeight="1" x14ac:dyDescent="0.3">
      <c r="A9" s="235">
        <v>1</v>
      </c>
      <c r="B9" s="236"/>
      <c r="C9" s="229">
        <v>297</v>
      </c>
      <c r="D9" s="237">
        <f>C9/C$12*100</f>
        <v>69.069767441860463</v>
      </c>
    </row>
    <row r="10" spans="1:4" s="238" customFormat="1" ht="31.5" customHeight="1" x14ac:dyDescent="0.3">
      <c r="A10" s="235">
        <v>2</v>
      </c>
      <c r="B10" s="235"/>
      <c r="C10" s="229">
        <v>133</v>
      </c>
      <c r="D10" s="237">
        <f>C10/C$12*100</f>
        <v>30.930232558139537</v>
      </c>
    </row>
    <row r="11" spans="1:4" s="176" customFormat="1" ht="15" x14ac:dyDescent="0.3">
      <c r="A11" s="172"/>
      <c r="B11" s="173"/>
      <c r="C11" s="174"/>
      <c r="D11" s="175"/>
    </row>
    <row r="12" spans="1:4" s="176" customFormat="1" ht="15" x14ac:dyDescent="0.3">
      <c r="A12" s="177" t="s">
        <v>140</v>
      </c>
      <c r="B12" s="178"/>
      <c r="C12" s="179">
        <f>SUM(C9:C10)</f>
        <v>430</v>
      </c>
      <c r="D12" s="152">
        <f>C12/C$12*100</f>
        <v>100</v>
      </c>
    </row>
    <row r="13" spans="1:4" s="176" customFormat="1" ht="15" x14ac:dyDescent="0.3">
      <c r="A13" s="180"/>
      <c r="B13" s="178"/>
      <c r="C13" s="181"/>
      <c r="D13" s="182"/>
    </row>
    <row r="14" spans="1:4" s="176" customFormat="1" ht="15" x14ac:dyDescent="0.3">
      <c r="B14" s="183"/>
      <c r="C14" s="184"/>
      <c r="D14" s="185"/>
    </row>
    <row r="15" spans="1:4" s="66" customFormat="1" ht="15" x14ac:dyDescent="0.35">
      <c r="A15" s="11" t="s">
        <v>201</v>
      </c>
      <c r="B15" s="186"/>
      <c r="C15" s="64"/>
      <c r="D15" s="65"/>
    </row>
    <row r="16" spans="1:4" s="124" customFormat="1" x14ac:dyDescent="0.35">
      <c r="A16" s="12"/>
      <c r="B16" s="27"/>
      <c r="C16" s="97"/>
      <c r="D16" s="98"/>
    </row>
  </sheetData>
  <mergeCells count="7">
    <mergeCell ref="A2:D2"/>
    <mergeCell ref="A1:D1"/>
    <mergeCell ref="C5:D5"/>
    <mergeCell ref="C6:D6"/>
    <mergeCell ref="A7:A8"/>
    <mergeCell ref="A4:D4"/>
    <mergeCell ref="A3:D3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D9" sqref="D9:D10"/>
    </sheetView>
  </sheetViews>
  <sheetFormatPr defaultRowHeight="18" x14ac:dyDescent="0.35"/>
  <cols>
    <col min="1" max="1" width="51.7109375" style="192" customWidth="1"/>
    <col min="2" max="2" width="1.42578125" style="192" customWidth="1"/>
    <col min="3" max="3" width="28.28515625" style="193" customWidth="1"/>
    <col min="4" max="4" width="28.28515625" style="194" customWidth="1"/>
    <col min="5" max="256" width="9.140625" style="191"/>
    <col min="257" max="257" width="42.7109375" style="191" customWidth="1"/>
    <col min="258" max="258" width="1.42578125" style="191" customWidth="1"/>
    <col min="259" max="260" width="28.28515625" style="191" customWidth="1"/>
    <col min="261" max="512" width="9.140625" style="191"/>
    <col min="513" max="513" width="42.7109375" style="191" customWidth="1"/>
    <col min="514" max="514" width="1.42578125" style="191" customWidth="1"/>
    <col min="515" max="516" width="28.28515625" style="191" customWidth="1"/>
    <col min="517" max="768" width="9.140625" style="191"/>
    <col min="769" max="769" width="42.7109375" style="191" customWidth="1"/>
    <col min="770" max="770" width="1.42578125" style="191" customWidth="1"/>
    <col min="771" max="772" width="28.28515625" style="191" customWidth="1"/>
    <col min="773" max="1024" width="9.140625" style="191"/>
    <col min="1025" max="1025" width="42.7109375" style="191" customWidth="1"/>
    <col min="1026" max="1026" width="1.42578125" style="191" customWidth="1"/>
    <col min="1027" max="1028" width="28.28515625" style="191" customWidth="1"/>
    <col min="1029" max="1280" width="9.140625" style="191"/>
    <col min="1281" max="1281" width="42.7109375" style="191" customWidth="1"/>
    <col min="1282" max="1282" width="1.42578125" style="191" customWidth="1"/>
    <col min="1283" max="1284" width="28.28515625" style="191" customWidth="1"/>
    <col min="1285" max="1536" width="9.140625" style="191"/>
    <col min="1537" max="1537" width="42.7109375" style="191" customWidth="1"/>
    <col min="1538" max="1538" width="1.42578125" style="191" customWidth="1"/>
    <col min="1539" max="1540" width="28.28515625" style="191" customWidth="1"/>
    <col min="1541" max="1792" width="9.140625" style="191"/>
    <col min="1793" max="1793" width="42.7109375" style="191" customWidth="1"/>
    <col min="1794" max="1794" width="1.42578125" style="191" customWidth="1"/>
    <col min="1795" max="1796" width="28.28515625" style="191" customWidth="1"/>
    <col min="1797" max="2048" width="9.140625" style="191"/>
    <col min="2049" max="2049" width="42.7109375" style="191" customWidth="1"/>
    <col min="2050" max="2050" width="1.42578125" style="191" customWidth="1"/>
    <col min="2051" max="2052" width="28.28515625" style="191" customWidth="1"/>
    <col min="2053" max="2304" width="9.140625" style="191"/>
    <col min="2305" max="2305" width="42.7109375" style="191" customWidth="1"/>
    <col min="2306" max="2306" width="1.42578125" style="191" customWidth="1"/>
    <col min="2307" max="2308" width="28.28515625" style="191" customWidth="1"/>
    <col min="2309" max="2560" width="9.140625" style="191"/>
    <col min="2561" max="2561" width="42.7109375" style="191" customWidth="1"/>
    <col min="2562" max="2562" width="1.42578125" style="191" customWidth="1"/>
    <col min="2563" max="2564" width="28.28515625" style="191" customWidth="1"/>
    <col min="2565" max="2816" width="9.140625" style="191"/>
    <col min="2817" max="2817" width="42.7109375" style="191" customWidth="1"/>
    <col min="2818" max="2818" width="1.42578125" style="191" customWidth="1"/>
    <col min="2819" max="2820" width="28.28515625" style="191" customWidth="1"/>
    <col min="2821" max="3072" width="9.140625" style="191"/>
    <col min="3073" max="3073" width="42.7109375" style="191" customWidth="1"/>
    <col min="3074" max="3074" width="1.42578125" style="191" customWidth="1"/>
    <col min="3075" max="3076" width="28.28515625" style="191" customWidth="1"/>
    <col min="3077" max="3328" width="9.140625" style="191"/>
    <col min="3329" max="3329" width="42.7109375" style="191" customWidth="1"/>
    <col min="3330" max="3330" width="1.42578125" style="191" customWidth="1"/>
    <col min="3331" max="3332" width="28.28515625" style="191" customWidth="1"/>
    <col min="3333" max="3584" width="9.140625" style="191"/>
    <col min="3585" max="3585" width="42.7109375" style="191" customWidth="1"/>
    <col min="3586" max="3586" width="1.42578125" style="191" customWidth="1"/>
    <col min="3587" max="3588" width="28.28515625" style="191" customWidth="1"/>
    <col min="3589" max="3840" width="9.140625" style="191"/>
    <col min="3841" max="3841" width="42.7109375" style="191" customWidth="1"/>
    <col min="3842" max="3842" width="1.42578125" style="191" customWidth="1"/>
    <col min="3843" max="3844" width="28.28515625" style="191" customWidth="1"/>
    <col min="3845" max="4096" width="9.140625" style="191"/>
    <col min="4097" max="4097" width="42.7109375" style="191" customWidth="1"/>
    <col min="4098" max="4098" width="1.42578125" style="191" customWidth="1"/>
    <col min="4099" max="4100" width="28.28515625" style="191" customWidth="1"/>
    <col min="4101" max="4352" width="9.140625" style="191"/>
    <col min="4353" max="4353" width="42.7109375" style="191" customWidth="1"/>
    <col min="4354" max="4354" width="1.42578125" style="191" customWidth="1"/>
    <col min="4355" max="4356" width="28.28515625" style="191" customWidth="1"/>
    <col min="4357" max="4608" width="9.140625" style="191"/>
    <col min="4609" max="4609" width="42.7109375" style="191" customWidth="1"/>
    <col min="4610" max="4610" width="1.42578125" style="191" customWidth="1"/>
    <col min="4611" max="4612" width="28.28515625" style="191" customWidth="1"/>
    <col min="4613" max="4864" width="9.140625" style="191"/>
    <col min="4865" max="4865" width="42.7109375" style="191" customWidth="1"/>
    <col min="4866" max="4866" width="1.42578125" style="191" customWidth="1"/>
    <col min="4867" max="4868" width="28.28515625" style="191" customWidth="1"/>
    <col min="4869" max="5120" width="9.140625" style="191"/>
    <col min="5121" max="5121" width="42.7109375" style="191" customWidth="1"/>
    <col min="5122" max="5122" width="1.42578125" style="191" customWidth="1"/>
    <col min="5123" max="5124" width="28.28515625" style="191" customWidth="1"/>
    <col min="5125" max="5376" width="9.140625" style="191"/>
    <col min="5377" max="5377" width="42.7109375" style="191" customWidth="1"/>
    <col min="5378" max="5378" width="1.42578125" style="191" customWidth="1"/>
    <col min="5379" max="5380" width="28.28515625" style="191" customWidth="1"/>
    <col min="5381" max="5632" width="9.140625" style="191"/>
    <col min="5633" max="5633" width="42.7109375" style="191" customWidth="1"/>
    <col min="5634" max="5634" width="1.42578125" style="191" customWidth="1"/>
    <col min="5635" max="5636" width="28.28515625" style="191" customWidth="1"/>
    <col min="5637" max="5888" width="9.140625" style="191"/>
    <col min="5889" max="5889" width="42.7109375" style="191" customWidth="1"/>
    <col min="5890" max="5890" width="1.42578125" style="191" customWidth="1"/>
    <col min="5891" max="5892" width="28.28515625" style="191" customWidth="1"/>
    <col min="5893" max="6144" width="9.140625" style="191"/>
    <col min="6145" max="6145" width="42.7109375" style="191" customWidth="1"/>
    <col min="6146" max="6146" width="1.42578125" style="191" customWidth="1"/>
    <col min="6147" max="6148" width="28.28515625" style="191" customWidth="1"/>
    <col min="6149" max="6400" width="9.140625" style="191"/>
    <col min="6401" max="6401" width="42.7109375" style="191" customWidth="1"/>
    <col min="6402" max="6402" width="1.42578125" style="191" customWidth="1"/>
    <col min="6403" max="6404" width="28.28515625" style="191" customWidth="1"/>
    <col min="6405" max="6656" width="9.140625" style="191"/>
    <col min="6657" max="6657" width="42.7109375" style="191" customWidth="1"/>
    <col min="6658" max="6658" width="1.42578125" style="191" customWidth="1"/>
    <col min="6659" max="6660" width="28.28515625" style="191" customWidth="1"/>
    <col min="6661" max="6912" width="9.140625" style="191"/>
    <col min="6913" max="6913" width="42.7109375" style="191" customWidth="1"/>
    <col min="6914" max="6914" width="1.42578125" style="191" customWidth="1"/>
    <col min="6915" max="6916" width="28.28515625" style="191" customWidth="1"/>
    <col min="6917" max="7168" width="9.140625" style="191"/>
    <col min="7169" max="7169" width="42.7109375" style="191" customWidth="1"/>
    <col min="7170" max="7170" width="1.42578125" style="191" customWidth="1"/>
    <col min="7171" max="7172" width="28.28515625" style="191" customWidth="1"/>
    <col min="7173" max="7424" width="9.140625" style="191"/>
    <col min="7425" max="7425" width="42.7109375" style="191" customWidth="1"/>
    <col min="7426" max="7426" width="1.42578125" style="191" customWidth="1"/>
    <col min="7427" max="7428" width="28.28515625" style="191" customWidth="1"/>
    <col min="7429" max="7680" width="9.140625" style="191"/>
    <col min="7681" max="7681" width="42.7109375" style="191" customWidth="1"/>
    <col min="7682" max="7682" width="1.42578125" style="191" customWidth="1"/>
    <col min="7683" max="7684" width="28.28515625" style="191" customWidth="1"/>
    <col min="7685" max="7936" width="9.140625" style="191"/>
    <col min="7937" max="7937" width="42.7109375" style="191" customWidth="1"/>
    <col min="7938" max="7938" width="1.42578125" style="191" customWidth="1"/>
    <col min="7939" max="7940" width="28.28515625" style="191" customWidth="1"/>
    <col min="7941" max="8192" width="9.140625" style="191"/>
    <col min="8193" max="8193" width="42.7109375" style="191" customWidth="1"/>
    <col min="8194" max="8194" width="1.42578125" style="191" customWidth="1"/>
    <col min="8195" max="8196" width="28.28515625" style="191" customWidth="1"/>
    <col min="8197" max="8448" width="9.140625" style="191"/>
    <col min="8449" max="8449" width="42.7109375" style="191" customWidth="1"/>
    <col min="8450" max="8450" width="1.42578125" style="191" customWidth="1"/>
    <col min="8451" max="8452" width="28.28515625" style="191" customWidth="1"/>
    <col min="8453" max="8704" width="9.140625" style="191"/>
    <col min="8705" max="8705" width="42.7109375" style="191" customWidth="1"/>
    <col min="8706" max="8706" width="1.42578125" style="191" customWidth="1"/>
    <col min="8707" max="8708" width="28.28515625" style="191" customWidth="1"/>
    <col min="8709" max="8960" width="9.140625" style="191"/>
    <col min="8961" max="8961" width="42.7109375" style="191" customWidth="1"/>
    <col min="8962" max="8962" width="1.42578125" style="191" customWidth="1"/>
    <col min="8963" max="8964" width="28.28515625" style="191" customWidth="1"/>
    <col min="8965" max="9216" width="9.140625" style="191"/>
    <col min="9217" max="9217" width="42.7109375" style="191" customWidth="1"/>
    <col min="9218" max="9218" width="1.42578125" style="191" customWidth="1"/>
    <col min="9219" max="9220" width="28.28515625" style="191" customWidth="1"/>
    <col min="9221" max="9472" width="9.140625" style="191"/>
    <col min="9473" max="9473" width="42.7109375" style="191" customWidth="1"/>
    <col min="9474" max="9474" width="1.42578125" style="191" customWidth="1"/>
    <col min="9475" max="9476" width="28.28515625" style="191" customWidth="1"/>
    <col min="9477" max="9728" width="9.140625" style="191"/>
    <col min="9729" max="9729" width="42.7109375" style="191" customWidth="1"/>
    <col min="9730" max="9730" width="1.42578125" style="191" customWidth="1"/>
    <col min="9731" max="9732" width="28.28515625" style="191" customWidth="1"/>
    <col min="9733" max="9984" width="9.140625" style="191"/>
    <col min="9985" max="9985" width="42.7109375" style="191" customWidth="1"/>
    <col min="9986" max="9986" width="1.42578125" style="191" customWidth="1"/>
    <col min="9987" max="9988" width="28.28515625" style="191" customWidth="1"/>
    <col min="9989" max="10240" width="9.140625" style="191"/>
    <col min="10241" max="10241" width="42.7109375" style="191" customWidth="1"/>
    <col min="10242" max="10242" width="1.42578125" style="191" customWidth="1"/>
    <col min="10243" max="10244" width="28.28515625" style="191" customWidth="1"/>
    <col min="10245" max="10496" width="9.140625" style="191"/>
    <col min="10497" max="10497" width="42.7109375" style="191" customWidth="1"/>
    <col min="10498" max="10498" width="1.42578125" style="191" customWidth="1"/>
    <col min="10499" max="10500" width="28.28515625" style="191" customWidth="1"/>
    <col min="10501" max="10752" width="9.140625" style="191"/>
    <col min="10753" max="10753" width="42.7109375" style="191" customWidth="1"/>
    <col min="10754" max="10754" width="1.42578125" style="191" customWidth="1"/>
    <col min="10755" max="10756" width="28.28515625" style="191" customWidth="1"/>
    <col min="10757" max="11008" width="9.140625" style="191"/>
    <col min="11009" max="11009" width="42.7109375" style="191" customWidth="1"/>
    <col min="11010" max="11010" width="1.42578125" style="191" customWidth="1"/>
    <col min="11011" max="11012" width="28.28515625" style="191" customWidth="1"/>
    <col min="11013" max="11264" width="9.140625" style="191"/>
    <col min="11265" max="11265" width="42.7109375" style="191" customWidth="1"/>
    <col min="11266" max="11266" width="1.42578125" style="191" customWidth="1"/>
    <col min="11267" max="11268" width="28.28515625" style="191" customWidth="1"/>
    <col min="11269" max="11520" width="9.140625" style="191"/>
    <col min="11521" max="11521" width="42.7109375" style="191" customWidth="1"/>
    <col min="11522" max="11522" width="1.42578125" style="191" customWidth="1"/>
    <col min="11523" max="11524" width="28.28515625" style="191" customWidth="1"/>
    <col min="11525" max="11776" width="9.140625" style="191"/>
    <col min="11777" max="11777" width="42.7109375" style="191" customWidth="1"/>
    <col min="11778" max="11778" width="1.42578125" style="191" customWidth="1"/>
    <col min="11779" max="11780" width="28.28515625" style="191" customWidth="1"/>
    <col min="11781" max="12032" width="9.140625" style="191"/>
    <col min="12033" max="12033" width="42.7109375" style="191" customWidth="1"/>
    <col min="12034" max="12034" width="1.42578125" style="191" customWidth="1"/>
    <col min="12035" max="12036" width="28.28515625" style="191" customWidth="1"/>
    <col min="12037" max="12288" width="9.140625" style="191"/>
    <col min="12289" max="12289" width="42.7109375" style="191" customWidth="1"/>
    <col min="12290" max="12290" width="1.42578125" style="191" customWidth="1"/>
    <col min="12291" max="12292" width="28.28515625" style="191" customWidth="1"/>
    <col min="12293" max="12544" width="9.140625" style="191"/>
    <col min="12545" max="12545" width="42.7109375" style="191" customWidth="1"/>
    <col min="12546" max="12546" width="1.42578125" style="191" customWidth="1"/>
    <col min="12547" max="12548" width="28.28515625" style="191" customWidth="1"/>
    <col min="12549" max="12800" width="9.140625" style="191"/>
    <col min="12801" max="12801" width="42.7109375" style="191" customWidth="1"/>
    <col min="12802" max="12802" width="1.42578125" style="191" customWidth="1"/>
    <col min="12803" max="12804" width="28.28515625" style="191" customWidth="1"/>
    <col min="12805" max="13056" width="9.140625" style="191"/>
    <col min="13057" max="13057" width="42.7109375" style="191" customWidth="1"/>
    <col min="13058" max="13058" width="1.42578125" style="191" customWidth="1"/>
    <col min="13059" max="13060" width="28.28515625" style="191" customWidth="1"/>
    <col min="13061" max="13312" width="9.140625" style="191"/>
    <col min="13313" max="13313" width="42.7109375" style="191" customWidth="1"/>
    <col min="13314" max="13314" width="1.42578125" style="191" customWidth="1"/>
    <col min="13315" max="13316" width="28.28515625" style="191" customWidth="1"/>
    <col min="13317" max="13568" width="9.140625" style="191"/>
    <col min="13569" max="13569" width="42.7109375" style="191" customWidth="1"/>
    <col min="13570" max="13570" width="1.42578125" style="191" customWidth="1"/>
    <col min="13571" max="13572" width="28.28515625" style="191" customWidth="1"/>
    <col min="13573" max="13824" width="9.140625" style="191"/>
    <col min="13825" max="13825" width="42.7109375" style="191" customWidth="1"/>
    <col min="13826" max="13826" width="1.42578125" style="191" customWidth="1"/>
    <col min="13827" max="13828" width="28.28515625" style="191" customWidth="1"/>
    <col min="13829" max="14080" width="9.140625" style="191"/>
    <col min="14081" max="14081" width="42.7109375" style="191" customWidth="1"/>
    <col min="14082" max="14082" width="1.42578125" style="191" customWidth="1"/>
    <col min="14083" max="14084" width="28.28515625" style="191" customWidth="1"/>
    <col min="14085" max="14336" width="9.140625" style="191"/>
    <col min="14337" max="14337" width="42.7109375" style="191" customWidth="1"/>
    <col min="14338" max="14338" width="1.42578125" style="191" customWidth="1"/>
    <col min="14339" max="14340" width="28.28515625" style="191" customWidth="1"/>
    <col min="14341" max="14592" width="9.140625" style="191"/>
    <col min="14593" max="14593" width="42.7109375" style="191" customWidth="1"/>
    <col min="14594" max="14594" width="1.42578125" style="191" customWidth="1"/>
    <col min="14595" max="14596" width="28.28515625" style="191" customWidth="1"/>
    <col min="14597" max="14848" width="9.140625" style="191"/>
    <col min="14849" max="14849" width="42.7109375" style="191" customWidth="1"/>
    <col min="14850" max="14850" width="1.42578125" style="191" customWidth="1"/>
    <col min="14851" max="14852" width="28.28515625" style="191" customWidth="1"/>
    <col min="14853" max="15104" width="9.140625" style="191"/>
    <col min="15105" max="15105" width="42.7109375" style="191" customWidth="1"/>
    <col min="15106" max="15106" width="1.42578125" style="191" customWidth="1"/>
    <col min="15107" max="15108" width="28.28515625" style="191" customWidth="1"/>
    <col min="15109" max="15360" width="9.140625" style="191"/>
    <col min="15361" max="15361" width="42.7109375" style="191" customWidth="1"/>
    <col min="15362" max="15362" width="1.42578125" style="191" customWidth="1"/>
    <col min="15363" max="15364" width="28.28515625" style="191" customWidth="1"/>
    <col min="15365" max="15616" width="9.140625" style="191"/>
    <col min="15617" max="15617" width="42.7109375" style="191" customWidth="1"/>
    <col min="15618" max="15618" width="1.42578125" style="191" customWidth="1"/>
    <col min="15619" max="15620" width="28.28515625" style="191" customWidth="1"/>
    <col min="15621" max="15872" width="9.140625" style="191"/>
    <col min="15873" max="15873" width="42.7109375" style="191" customWidth="1"/>
    <col min="15874" max="15874" width="1.42578125" style="191" customWidth="1"/>
    <col min="15875" max="15876" width="28.28515625" style="191" customWidth="1"/>
    <col min="15877" max="16128" width="9.140625" style="191"/>
    <col min="16129" max="16129" width="42.7109375" style="191" customWidth="1"/>
    <col min="16130" max="16130" width="1.42578125" style="191" customWidth="1"/>
    <col min="16131" max="16132" width="28.28515625" style="191" customWidth="1"/>
    <col min="16133" max="16384" width="9.140625" style="191"/>
  </cols>
  <sheetData>
    <row r="1" spans="1:4" x14ac:dyDescent="0.35">
      <c r="A1" s="263" t="s">
        <v>146</v>
      </c>
      <c r="B1" s="263"/>
      <c r="C1" s="263"/>
      <c r="D1" s="263"/>
    </row>
    <row r="2" spans="1:4" x14ac:dyDescent="0.35">
      <c r="A2" s="261" t="s">
        <v>198</v>
      </c>
      <c r="B2" s="261"/>
      <c r="C2" s="261"/>
      <c r="D2" s="261"/>
    </row>
    <row r="3" spans="1:4" x14ac:dyDescent="0.35">
      <c r="A3" s="261" t="s">
        <v>199</v>
      </c>
      <c r="B3" s="261"/>
      <c r="C3" s="261"/>
      <c r="D3" s="261"/>
    </row>
    <row r="4" spans="1:4" x14ac:dyDescent="0.35">
      <c r="A4" s="292" t="s">
        <v>147</v>
      </c>
      <c r="B4" s="292"/>
      <c r="C4" s="292"/>
      <c r="D4" s="292"/>
    </row>
    <row r="6" spans="1:4" s="196" customFormat="1" ht="15" x14ac:dyDescent="0.3">
      <c r="A6" s="195"/>
      <c r="B6" s="168"/>
      <c r="C6" s="269" t="s">
        <v>24</v>
      </c>
      <c r="D6" s="270"/>
    </row>
    <row r="7" spans="1:4" s="196" customFormat="1" ht="15" x14ac:dyDescent="0.3">
      <c r="A7" s="290" t="s">
        <v>148</v>
      </c>
      <c r="B7" s="168"/>
      <c r="C7" s="25" t="s">
        <v>26</v>
      </c>
      <c r="D7" s="26"/>
    </row>
    <row r="8" spans="1:4" s="196" customFormat="1" ht="15" x14ac:dyDescent="0.3">
      <c r="A8" s="291"/>
      <c r="B8" s="168"/>
      <c r="C8" s="28" t="s">
        <v>27</v>
      </c>
      <c r="D8" s="29" t="s">
        <v>28</v>
      </c>
    </row>
    <row r="9" spans="1:4" s="234" customFormat="1" ht="47.25" customHeight="1" x14ac:dyDescent="0.3">
      <c r="A9" s="232" t="s">
        <v>149</v>
      </c>
      <c r="B9" s="233"/>
      <c r="C9" s="229">
        <v>342</v>
      </c>
      <c r="D9" s="230">
        <f>C9/C$12*100</f>
        <v>79.534883720930225</v>
      </c>
    </row>
    <row r="10" spans="1:4" s="234" customFormat="1" ht="47.25" customHeight="1" x14ac:dyDescent="0.3">
      <c r="A10" s="232" t="s">
        <v>150</v>
      </c>
      <c r="B10" s="233"/>
      <c r="C10" s="229">
        <v>88</v>
      </c>
      <c r="D10" s="230">
        <f>C10/C$12*100</f>
        <v>20.465116279069768</v>
      </c>
    </row>
    <row r="11" spans="1:4" ht="15" x14ac:dyDescent="0.3">
      <c r="A11" s="199"/>
      <c r="B11" s="200"/>
      <c r="C11" s="201"/>
      <c r="D11" s="202"/>
    </row>
    <row r="12" spans="1:4" ht="15" x14ac:dyDescent="0.3">
      <c r="A12" s="203" t="s">
        <v>140</v>
      </c>
      <c r="B12" s="204"/>
      <c r="C12" s="205">
        <f>SUM(C9:C10)</f>
        <v>430</v>
      </c>
      <c r="D12" s="206">
        <f>C12/C$12*100</f>
        <v>100</v>
      </c>
    </row>
    <row r="13" spans="1:4" ht="15" x14ac:dyDescent="0.3">
      <c r="A13" s="58"/>
      <c r="B13" s="2"/>
      <c r="C13" s="207"/>
      <c r="D13" s="208"/>
    </row>
    <row r="14" spans="1:4" ht="15" x14ac:dyDescent="0.3">
      <c r="A14" s="209"/>
      <c r="B14" s="209"/>
      <c r="C14" s="197"/>
      <c r="D14" s="198"/>
    </row>
    <row r="15" spans="1:4" s="81" customFormat="1" ht="15" x14ac:dyDescent="0.35">
      <c r="A15" s="11" t="s">
        <v>201</v>
      </c>
      <c r="B15" s="12"/>
      <c r="C15" s="64"/>
      <c r="D15" s="80"/>
    </row>
    <row r="16" spans="1:4" x14ac:dyDescent="0.35">
      <c r="A16" s="12"/>
      <c r="B16" s="12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2014-06-11T12:43:27Z</cp:lastPrinted>
  <dcterms:created xsi:type="dcterms:W3CDTF">2012-04-19T19:04:03Z</dcterms:created>
  <dcterms:modified xsi:type="dcterms:W3CDTF">2014-12-09T15:28:07Z</dcterms:modified>
</cp:coreProperties>
</file>