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240" yWindow="300" windowWidth="24120" windowHeight="11460"/>
  </bookViews>
  <sheets>
    <sheet name="Contents_Matières" sheetId="1" r:id="rId1"/>
    <sheet name="- 1 -" sheetId="2" r:id="rId2"/>
    <sheet name="- 2 -" sheetId="5" r:id="rId3"/>
    <sheet name="- 3 -" sheetId="6" r:id="rId4"/>
    <sheet name="- 4 -" sheetId="7" r:id="rId5"/>
    <sheet name="- 5 -" sheetId="8" r:id="rId6"/>
    <sheet name="- 6 -" sheetId="9" r:id="rId7"/>
    <sheet name="- 7 -" sheetId="11" r:id="rId8"/>
    <sheet name="- 8 -" sheetId="13" r:id="rId9"/>
    <sheet name="- 9 -" sheetId="14" r:id="rId10"/>
    <sheet name="- 10 -" sheetId="16" r:id="rId11"/>
  </sheets>
  <definedNames>
    <definedName name="_xlnm.Print_Titles" localSheetId="10">'- 10 -'!$1:$3</definedName>
    <definedName name="_xlnm.Print_Titles" localSheetId="2">'- 2 -'!$1:$8</definedName>
    <definedName name="_xlnm.Print_Titles" localSheetId="4">'- 4 -'!$1:$7</definedName>
    <definedName name="_xlnm.Print_Titles" localSheetId="6">'- 6 -'!$1:$7</definedName>
  </definedNames>
  <calcPr calcId="145621" iterateDelta="252"/>
</workbook>
</file>

<file path=xl/calcChain.xml><?xml version="1.0" encoding="utf-8"?>
<calcChain xmlns="http://schemas.openxmlformats.org/spreadsheetml/2006/main">
  <c r="K14" i="11" l="1"/>
  <c r="E10" i="16" l="1"/>
  <c r="E12" i="16" s="1"/>
  <c r="L14" i="11" l="1"/>
  <c r="L13" i="11"/>
  <c r="L12" i="11"/>
  <c r="L11" i="11"/>
  <c r="L10" i="11"/>
  <c r="N11" i="9"/>
  <c r="N12" i="9"/>
  <c r="N13" i="9"/>
  <c r="N14" i="9"/>
  <c r="N15" i="9"/>
  <c r="N16" i="9"/>
  <c r="N17" i="9"/>
  <c r="N18" i="9"/>
  <c r="N19" i="9"/>
  <c r="N20" i="9"/>
  <c r="N21" i="9"/>
  <c r="N22" i="9"/>
  <c r="N23" i="9"/>
  <c r="N24" i="9"/>
  <c r="N25" i="9"/>
  <c r="N26" i="9"/>
  <c r="N27" i="9"/>
  <c r="N28" i="9"/>
  <c r="N29" i="9"/>
  <c r="N30" i="9"/>
  <c r="N31" i="9"/>
  <c r="N32" i="9"/>
  <c r="N33" i="9"/>
  <c r="N34" i="9"/>
  <c r="N35" i="9"/>
  <c r="N36" i="9"/>
  <c r="N37" i="9"/>
  <c r="N38" i="9"/>
  <c r="N39" i="9"/>
  <c r="N40" i="9"/>
  <c r="N41" i="9"/>
  <c r="N42" i="9"/>
  <c r="N44" i="9"/>
  <c r="N8" i="9"/>
  <c r="N9" i="9"/>
  <c r="M11" i="9"/>
  <c r="M12" i="9"/>
  <c r="M13" i="9"/>
  <c r="M14" i="9"/>
  <c r="M15" i="9"/>
  <c r="M16" i="9"/>
  <c r="M17" i="9"/>
  <c r="M18" i="9"/>
  <c r="M19" i="9"/>
  <c r="M20" i="9"/>
  <c r="M21" i="9"/>
  <c r="M22" i="9"/>
  <c r="M23" i="9"/>
  <c r="M24" i="9"/>
  <c r="M25" i="9"/>
  <c r="M26" i="9"/>
  <c r="M27" i="9"/>
  <c r="M28" i="9"/>
  <c r="M29" i="9"/>
  <c r="M30" i="9"/>
  <c r="M31" i="9"/>
  <c r="M32" i="9"/>
  <c r="M33" i="9"/>
  <c r="M34" i="9"/>
  <c r="M35" i="9"/>
  <c r="M36" i="9"/>
  <c r="M37" i="9"/>
  <c r="M38" i="9"/>
  <c r="M39" i="9"/>
  <c r="M40" i="9"/>
  <c r="M41" i="9"/>
  <c r="M42" i="9"/>
  <c r="M44" i="9"/>
  <c r="M8" i="9"/>
  <c r="M9" i="9"/>
  <c r="M10" i="8"/>
  <c r="N10" i="8"/>
  <c r="M12" i="8"/>
  <c r="N12" i="8"/>
  <c r="M9" i="8"/>
  <c r="N9" i="8"/>
  <c r="M31" i="7"/>
  <c r="N29" i="7"/>
  <c r="M29" i="7"/>
  <c r="N28" i="7"/>
  <c r="M28" i="7"/>
  <c r="N27" i="7"/>
  <c r="M27" i="7"/>
  <c r="N26" i="7"/>
  <c r="M26" i="7"/>
  <c r="N25" i="7"/>
  <c r="M25" i="7"/>
  <c r="N24" i="7"/>
  <c r="M24" i="7"/>
  <c r="N23" i="7"/>
  <c r="M23" i="7"/>
  <c r="N22" i="7"/>
  <c r="M22" i="7"/>
  <c r="N21" i="7"/>
  <c r="M21" i="7"/>
  <c r="N20" i="7"/>
  <c r="M20" i="7"/>
  <c r="N19" i="7"/>
  <c r="M19" i="7"/>
  <c r="N18" i="7"/>
  <c r="M18" i="7"/>
  <c r="N17" i="7"/>
  <c r="M17" i="7"/>
  <c r="N16" i="7"/>
  <c r="M16" i="7"/>
  <c r="N15" i="7"/>
  <c r="M15" i="7"/>
  <c r="N14" i="7"/>
  <c r="M14" i="7"/>
  <c r="N13" i="7"/>
  <c r="M13" i="7"/>
  <c r="N12" i="7"/>
  <c r="M12" i="7"/>
  <c r="N11" i="7"/>
  <c r="M11" i="7"/>
  <c r="N10" i="7"/>
  <c r="M10" i="7"/>
  <c r="N9" i="7"/>
  <c r="M9" i="7"/>
  <c r="M9" i="6"/>
  <c r="N9" i="6"/>
  <c r="M10" i="6"/>
  <c r="N10" i="6"/>
  <c r="M11" i="6"/>
  <c r="N11" i="6"/>
  <c r="M12" i="6"/>
  <c r="N12" i="6"/>
  <c r="M14" i="6"/>
  <c r="N14" i="6"/>
  <c r="L8" i="2" l="1"/>
  <c r="F7" i="16" l="1"/>
  <c r="F8" i="16"/>
  <c r="F9" i="16"/>
  <c r="F10" i="16"/>
  <c r="F11" i="16"/>
  <c r="F12" i="16"/>
  <c r="F6" i="16"/>
  <c r="F20" i="5" l="1"/>
  <c r="F21" i="5" s="1"/>
  <c r="E20" i="5"/>
  <c r="D20" i="5"/>
  <c r="D21" i="5" s="1"/>
  <c r="F87" i="5"/>
  <c r="E87" i="5"/>
  <c r="D87" i="5"/>
  <c r="C87" i="5"/>
  <c r="D23" i="5" l="1"/>
  <c r="E21" i="5"/>
  <c r="D22" i="5"/>
  <c r="F22" i="5"/>
  <c r="F23" i="5" s="1"/>
  <c r="C20" i="5"/>
  <c r="E22" i="5" l="1"/>
  <c r="E23" i="5" s="1"/>
  <c r="C21" i="5"/>
  <c r="C22" i="5" l="1"/>
  <c r="C23" i="5" s="1"/>
  <c r="D76" i="5" l="1"/>
  <c r="E76" i="5"/>
  <c r="F76" i="5"/>
  <c r="C76" i="5"/>
  <c r="D70" i="5"/>
  <c r="E70" i="5"/>
  <c r="F70" i="5"/>
  <c r="C70" i="5"/>
  <c r="D65" i="5"/>
  <c r="E65" i="5"/>
  <c r="F65" i="5"/>
  <c r="C65" i="5"/>
  <c r="D59" i="5"/>
  <c r="E59" i="5"/>
  <c r="F59" i="5"/>
  <c r="C59" i="5"/>
  <c r="D36" i="5"/>
  <c r="E36" i="5"/>
  <c r="F36" i="5"/>
  <c r="C36" i="5"/>
  <c r="I16" i="11" l="1"/>
  <c r="L16" i="11" s="1"/>
  <c r="E17" i="5" l="1"/>
  <c r="F17" i="5"/>
  <c r="C17" i="5"/>
  <c r="D17" i="5"/>
  <c r="C90" i="5" l="1"/>
  <c r="D90" i="5"/>
  <c r="E90" i="5"/>
  <c r="F90" i="5"/>
  <c r="I11" i="14" l="1"/>
  <c r="G11" i="14"/>
  <c r="E11" i="14"/>
  <c r="C11" i="14"/>
  <c r="H8" i="14" l="1"/>
  <c r="H9" i="14"/>
  <c r="D8" i="14"/>
  <c r="D9" i="14"/>
  <c r="M8" i="7" l="1"/>
  <c r="D11" i="14" l="1"/>
  <c r="L9" i="14"/>
  <c r="K9" i="14"/>
  <c r="L8" i="14"/>
  <c r="K8" i="14"/>
  <c r="I11" i="13"/>
  <c r="G11" i="13"/>
  <c r="H11" i="13" s="1"/>
  <c r="E11" i="13"/>
  <c r="C11" i="13"/>
  <c r="L9" i="13"/>
  <c r="K9" i="13"/>
  <c r="L8" i="13"/>
  <c r="K8" i="13"/>
  <c r="G16" i="11"/>
  <c r="E16" i="11"/>
  <c r="C16" i="11"/>
  <c r="D14" i="11" s="1"/>
  <c r="K13" i="11"/>
  <c r="K12" i="11"/>
  <c r="K11" i="11"/>
  <c r="K10" i="11"/>
  <c r="L9" i="11"/>
  <c r="K9" i="11"/>
  <c r="L8" i="11"/>
  <c r="K8" i="11"/>
  <c r="K44" i="9"/>
  <c r="J44" i="9"/>
  <c r="I44" i="9"/>
  <c r="H44" i="9"/>
  <c r="F44" i="9"/>
  <c r="E44" i="9"/>
  <c r="D44" i="9"/>
  <c r="C44" i="9"/>
  <c r="N10" i="9"/>
  <c r="M10" i="9"/>
  <c r="K12" i="8"/>
  <c r="J12" i="8"/>
  <c r="I12" i="8"/>
  <c r="H12" i="8"/>
  <c r="F12" i="8"/>
  <c r="E12" i="8"/>
  <c r="D12" i="8"/>
  <c r="C12" i="8"/>
  <c r="N8" i="8"/>
  <c r="M8" i="8"/>
  <c r="K31" i="7"/>
  <c r="N31" i="7" s="1"/>
  <c r="J31" i="7"/>
  <c r="I31" i="7"/>
  <c r="H31" i="7"/>
  <c r="F31" i="7"/>
  <c r="E31" i="7"/>
  <c r="D31" i="7"/>
  <c r="C31" i="7"/>
  <c r="N8" i="7"/>
  <c r="I11" i="2"/>
  <c r="G11" i="2"/>
  <c r="H9" i="2" s="1"/>
  <c r="E11" i="2"/>
  <c r="C11" i="2"/>
  <c r="D11" i="2" s="1"/>
  <c r="L9" i="2"/>
  <c r="K9" i="2"/>
  <c r="K8" i="2"/>
  <c r="H8" i="13" l="1"/>
  <c r="H9" i="13"/>
  <c r="D11" i="13"/>
  <c r="D8" i="13"/>
  <c r="D9" i="13"/>
  <c r="D16" i="11"/>
  <c r="D8" i="11"/>
  <c r="D10" i="11"/>
  <c r="D12" i="11"/>
  <c r="D9" i="11"/>
  <c r="D11" i="11"/>
  <c r="D13" i="11"/>
  <c r="H8" i="11"/>
  <c r="H10" i="11"/>
  <c r="H12" i="11"/>
  <c r="H14" i="11"/>
  <c r="H9" i="11"/>
  <c r="H11" i="11"/>
  <c r="H13" i="11"/>
  <c r="H14" i="6"/>
  <c r="H8" i="2"/>
  <c r="E14" i="6"/>
  <c r="J14" i="6"/>
  <c r="D14" i="6"/>
  <c r="F14" i="6"/>
  <c r="I14" i="6"/>
  <c r="K14" i="6"/>
  <c r="D8" i="2"/>
  <c r="D9" i="2"/>
  <c r="K11" i="2"/>
  <c r="L11" i="2"/>
  <c r="K11" i="13"/>
  <c r="L11" i="13"/>
  <c r="L11" i="14"/>
  <c r="K11" i="14"/>
  <c r="K16" i="11"/>
  <c r="H11" i="14"/>
  <c r="H16" i="11"/>
  <c r="M8" i="6"/>
  <c r="N8" i="6"/>
  <c r="H11" i="2"/>
  <c r="C14" i="6" l="1"/>
</calcChain>
</file>

<file path=xl/sharedStrings.xml><?xml version="1.0" encoding="utf-8"?>
<sst xmlns="http://schemas.openxmlformats.org/spreadsheetml/2006/main" count="431" uniqueCount="221">
  <si>
    <t>Table of Contents / Table des matières</t>
  </si>
  <si>
    <t>Name / Nom</t>
  </si>
  <si>
    <t>List of Tables / Liste de tableaux</t>
  </si>
  <si>
    <t>BY PROGRAM ACTIVITY / SELON L'ACTIVITÉ DE PROGRAMME</t>
  </si>
  <si>
    <t>BY ADMINISTERING ORGANIZATION / SELON L'ORGANISME ADMINISTRATEUR</t>
  </si>
  <si>
    <t>BY REGION /  SELON LA RÉGION</t>
  </si>
  <si>
    <t>BY APPLICATION DISCIPLINE / SELON LA DISCIPLINE DE LA DEMANDE</t>
  </si>
  <si>
    <t>BY DISCIPLINE CLUSTER/ SELON LE REGROUPEMENT DE DISCIPLINES</t>
  </si>
  <si>
    <t>BY APPLICATION RESEARCH AREA / SELON LE DOMAINE DE RECHERCHE DE LA DEMANDE</t>
  </si>
  <si>
    <t>BY TEAM SIZE / SELON LA TAILLE DE L'ÉQUIPE</t>
  </si>
  <si>
    <t>BY APPLICATION LANGUAGE / SELON LA LANGUE DE LA DEMANDE</t>
  </si>
  <si>
    <t>BY GENDER / SELON LE SEXE</t>
  </si>
  <si>
    <t>Table / Tableau 1</t>
  </si>
  <si>
    <t>Applications/ Demandes</t>
  </si>
  <si>
    <t>Awards/ Subventions</t>
  </si>
  <si>
    <t>Activity / Activité</t>
  </si>
  <si>
    <t>Projects /
Projets</t>
  </si>
  <si>
    <t>Total</t>
  </si>
  <si>
    <t>Funding Rate /
Taux de financement</t>
  </si>
  <si>
    <t>#</t>
  </si>
  <si>
    <t>% total</t>
  </si>
  <si>
    <t>$</t>
  </si>
  <si>
    <t>%</t>
  </si>
  <si>
    <t>Insight / Savoir</t>
  </si>
  <si>
    <t>Connection / Connexion</t>
  </si>
  <si>
    <t>TOTAL</t>
  </si>
  <si>
    <t>Eligible applications only / Demandes admissibles seulement</t>
  </si>
  <si>
    <t xml:space="preserve">Amounts shown are multi-year funding / Les montants représentent les subventions pluriannuelles  </t>
  </si>
  <si>
    <t>Table / Tableau 3</t>
  </si>
  <si>
    <t>Table / Tableau 4</t>
  </si>
  <si>
    <t>BY ADMINISTERING ORGANIZATION /  SELON L'ORGANISME ADMINISTRATEUR</t>
  </si>
  <si>
    <t>Applications/Demandes</t>
  </si>
  <si>
    <t>Awards/Subventions</t>
  </si>
  <si>
    <t>Administering Organization /  Selon l'organisme administrateur</t>
  </si>
  <si>
    <t>Researchers /
Chercheurs</t>
  </si>
  <si>
    <t>Partners /
Partenaires</t>
  </si>
  <si>
    <t>Success Rate /
Taux de réussite</t>
  </si>
  <si>
    <t xml:space="preserve">$    </t>
  </si>
  <si>
    <t xml:space="preserve">Newfoundland and Labrador / Terre-Neuve-et-Labrador  </t>
  </si>
  <si>
    <t xml:space="preserve">Prince Edward Island / Île-du-Prince-Édouard  </t>
  </si>
  <si>
    <t xml:space="preserve">Nova Scotia / Nouvelle-Écosse  </t>
  </si>
  <si>
    <t xml:space="preserve">Total Nova Scotia / Nouvelle-Écosse  </t>
  </si>
  <si>
    <t xml:space="preserve">Québec   </t>
  </si>
  <si>
    <t xml:space="preserve">Total Québec   </t>
  </si>
  <si>
    <t>Ontario</t>
  </si>
  <si>
    <t>Total Ontario</t>
  </si>
  <si>
    <t xml:space="preserve">Manitoba  </t>
  </si>
  <si>
    <t xml:space="preserve">Total Manitoba  </t>
  </si>
  <si>
    <t>Saskatchewan</t>
  </si>
  <si>
    <t>Total Saskatchewan</t>
  </si>
  <si>
    <t xml:space="preserve">Alberta    </t>
  </si>
  <si>
    <t xml:space="preserve">Total Alberta    </t>
  </si>
  <si>
    <t>British Columbia / Colombie-Britannique</t>
  </si>
  <si>
    <t>Total British Columbia / Colombie-Britannique</t>
  </si>
  <si>
    <t xml:space="preserve">Number of Researchers (Principal Investigators, Co-investigators, Collaborators) / Nombre de chercheurs (Chercheurs principaux, cochercheurs, collaborateurs)  </t>
  </si>
  <si>
    <t>Table / Tableau 5</t>
  </si>
  <si>
    <t xml:space="preserve">Region/ Région  </t>
  </si>
  <si>
    <t xml:space="preserve">% </t>
  </si>
  <si>
    <t xml:space="preserve">Atlantic / Atlantique  </t>
  </si>
  <si>
    <t xml:space="preserve">Ontario  </t>
  </si>
  <si>
    <t xml:space="preserve">Prairies  </t>
  </si>
  <si>
    <t xml:space="preserve">British Columbia / Colombie-Britannique  </t>
  </si>
  <si>
    <t>Table / Tableau 6</t>
  </si>
  <si>
    <t xml:space="preserve">Discipline  </t>
  </si>
  <si>
    <t>Anthropology / Anthropologie</t>
  </si>
  <si>
    <t>Economics / Science économique</t>
  </si>
  <si>
    <t>Education / Éducation</t>
  </si>
  <si>
    <t>Fine Arts / Beaux-arts</t>
  </si>
  <si>
    <t>Geography / Géographie</t>
  </si>
  <si>
    <t>History / Histoire</t>
  </si>
  <si>
    <t>Interdisciplinary Studies / Études pluridisciplinaires</t>
  </si>
  <si>
    <t>Management, Business, Administrative Studies / Sciences administratives, gestion des affaires et commerce</t>
  </si>
  <si>
    <t>Political Science / Sciences politiques</t>
  </si>
  <si>
    <t>Psychology / Psychologie</t>
  </si>
  <si>
    <t>Social Work / Travail social</t>
  </si>
  <si>
    <t>Sociology / Sociologie</t>
  </si>
  <si>
    <t>Table / Tableau 7</t>
  </si>
  <si>
    <t>BY DISCIPLINE CLUSTER / SELON LE REGROUPEMENT DE DISCIPLINES</t>
  </si>
  <si>
    <t xml:space="preserve">Discipline Cluster / Regroupement de disciplines  </t>
  </si>
  <si>
    <t xml:space="preserve">Humanities / Humanités  </t>
  </si>
  <si>
    <t xml:space="preserve">Social sciences / Sciences sociales  </t>
  </si>
  <si>
    <t>Interdisciplinary / Pluridisciplinaire</t>
  </si>
  <si>
    <t>Table / Tableau 8</t>
  </si>
  <si>
    <t xml:space="preserve">Research Area / Domaine de Recherche  </t>
  </si>
  <si>
    <t>Arts and culture / Beaux-arts et culture</t>
  </si>
  <si>
    <t>Children / Enfance</t>
  </si>
  <si>
    <t>Economic and Regional Development / Développement économique et régional</t>
  </si>
  <si>
    <t>Elderly / Personnes âgées</t>
  </si>
  <si>
    <t>Employment and labour / Emploi et travail</t>
  </si>
  <si>
    <t>Environment and Sustainability / Environnement et développement durable</t>
  </si>
  <si>
    <t>Immigration / Immigration</t>
  </si>
  <si>
    <t>Indigenous peoples / Populations indigènes</t>
  </si>
  <si>
    <t>Information Technologies / Technologies de l'information</t>
  </si>
  <si>
    <t>Innovation, Industrial and Technological Development / Innovation, développement industriel et technique</t>
  </si>
  <si>
    <t>Law and Justice / Droit et justice</t>
  </si>
  <si>
    <t>Management / Gestion</t>
  </si>
  <si>
    <t>Multiculturalism and ethnic studies / Multiculturalisme et études ethniques</t>
  </si>
  <si>
    <t>Not Subject to Research Classification / Sans objet</t>
  </si>
  <si>
    <t>Post-Secondary Education and Research / Éducation et recherche postsecondaires</t>
  </si>
  <si>
    <t>Social development and welfare / Développement social et bien-être</t>
  </si>
  <si>
    <t>Violence / Violence</t>
  </si>
  <si>
    <t>Youth / Jeunesse</t>
  </si>
  <si>
    <t>Table / Tableau 9</t>
  </si>
  <si>
    <t>Applications / Demandes</t>
  </si>
  <si>
    <t>Table / Tableau 10</t>
  </si>
  <si>
    <t>Awards / Subventions</t>
  </si>
  <si>
    <t>Team Size / Taille de l'équipe</t>
  </si>
  <si>
    <t>5 to / à 9</t>
  </si>
  <si>
    <t>10 to / à 14</t>
  </si>
  <si>
    <t>15+</t>
  </si>
  <si>
    <t>English / Anglais</t>
  </si>
  <si>
    <t>French / Français</t>
  </si>
  <si>
    <t>Gender / Sexe</t>
  </si>
  <si>
    <t>Researchers / Chercheurs</t>
  </si>
  <si>
    <t>Female / Femmes</t>
  </si>
  <si>
    <t>Male / Hommes</t>
  </si>
  <si>
    <t>New Brunswick / Nouveau Brunswick</t>
  </si>
  <si>
    <t>Energy and natural resources / Énergie et ressources naturelles</t>
  </si>
  <si>
    <t>International Relations, Development and Trade / Relations internationales, commerce et développement</t>
  </si>
  <si>
    <t>Success Rate / 
Taux de réussite</t>
  </si>
  <si>
    <t>Notes :</t>
  </si>
  <si>
    <t>Amounts shown are multi-year partner contributions, confirmed and unconfirmed / Les montants représentent les contributions pluriannuelles des partenaires, confirmées et non confirmées.</t>
  </si>
  <si>
    <t>Statistics reflect results obtained immediately after competition process / Les statistiques sont établies immédiatement après le concours.</t>
  </si>
  <si>
    <t>Total New Brunswick / Nouveau Brunswick</t>
  </si>
  <si>
    <t>Global/Climate Change / Changements climatiques/planétaires</t>
  </si>
  <si>
    <t>Criminology / Criminologie</t>
  </si>
  <si>
    <t>Demography / Démographie</t>
  </si>
  <si>
    <t>Communications and Media Studies / 
Communications et études des médias</t>
  </si>
  <si>
    <t>Urban and Regional Studies, Environmental Studies / 
Urbanisme, aménagement régional et études environnementales</t>
  </si>
  <si>
    <t>Communication / Communications</t>
  </si>
  <si>
    <t>Politics and government / Politique et gouvernement</t>
  </si>
  <si>
    <t>Mount Royal University</t>
  </si>
  <si>
    <t>University of Alberta</t>
  </si>
  <si>
    <t>University of Calgary</t>
  </si>
  <si>
    <t>Simon Fraser University</t>
  </si>
  <si>
    <t>The University of British Columbia</t>
  </si>
  <si>
    <t>Thompson Rivers University</t>
  </si>
  <si>
    <t>University of Victoria</t>
  </si>
  <si>
    <t>The University of Winnipeg</t>
  </si>
  <si>
    <t>University of Manitoba</t>
  </si>
  <si>
    <t>University of New Brunswick</t>
  </si>
  <si>
    <t>Memorial University of Newfoundland</t>
  </si>
  <si>
    <t>Dalhousie University</t>
  </si>
  <si>
    <t>Saint Mary's University</t>
  </si>
  <si>
    <t>Carleton University</t>
  </si>
  <si>
    <t>McMaster University</t>
  </si>
  <si>
    <t>Queen's University</t>
  </si>
  <si>
    <t>Ryerson University</t>
  </si>
  <si>
    <t>The University of Western Ontario</t>
  </si>
  <si>
    <t>University of Guelph</t>
  </si>
  <si>
    <t>University of Ontario Institute of Technology</t>
  </si>
  <si>
    <t>University of Ottawa</t>
  </si>
  <si>
    <t>University of Toronto</t>
  </si>
  <si>
    <t>University of Waterloo</t>
  </si>
  <si>
    <t>York University</t>
  </si>
  <si>
    <t>Concordia University</t>
  </si>
  <si>
    <t>McGill University</t>
  </si>
  <si>
    <t>Université de Montréal</t>
  </si>
  <si>
    <t>Université du Québec à Montréal</t>
  </si>
  <si>
    <t>Université du Québec en Outaouais</t>
  </si>
  <si>
    <t>Université Laval</t>
  </si>
  <si>
    <t>University of Saskatchewan</t>
  </si>
  <si>
    <t>Partners / 
Partenaires
#</t>
  </si>
  <si>
    <t>Partners / 
Partenaires
%</t>
  </si>
  <si>
    <t>Total Contributions /
Total des contributions
%</t>
  </si>
  <si>
    <t>SSHRC Contributions / Contributions du CRSH</t>
  </si>
  <si>
    <t>Total Partners Contributions / Contributions des Partenaires</t>
  </si>
  <si>
    <t>Government / Gouvernement</t>
  </si>
  <si>
    <t>Industry / Industrie</t>
  </si>
  <si>
    <t>Not-For-Profit Organizations / Organisations sans but lucratif</t>
  </si>
  <si>
    <t>Postsecondary Institutions / Établissements d'enseignement postsecondaire</t>
  </si>
  <si>
    <t>BY PARTNER CONTRIBUTIONS / SELON LES CONTRIBUTIONS DES PARTENAIRES</t>
  </si>
  <si>
    <t>Partners / Partenaires</t>
  </si>
  <si>
    <t xml:space="preserve">Total Contributions PDG /
Total des contributions des subventions de développement de partenariat </t>
  </si>
  <si>
    <t>Partner Contributions / 
Contributions des partenaires
$</t>
  </si>
  <si>
    <t>Partner contributions include cash and in-kind contributions / Les contributions des partenaires comprennent les contributions en espèces et en nature</t>
  </si>
  <si>
    <t>Université du Québec à Trois-Rivières</t>
  </si>
  <si>
    <t>Lakehead University</t>
  </si>
  <si>
    <t>Nipissing University</t>
  </si>
  <si>
    <t>Vancouver Island University</t>
  </si>
  <si>
    <t>Philosophy / Philosophie</t>
  </si>
  <si>
    <t>Law / Droit</t>
  </si>
  <si>
    <t>Agriculture / Agriculture</t>
  </si>
  <si>
    <t>Gender Issues / Questions touchant les sexes</t>
  </si>
  <si>
    <t>Leisure, recreation and tourism / Loisirs et tourisme</t>
  </si>
  <si>
    <t>Population studies / Études de la population</t>
  </si>
  <si>
    <t>Science and technology / Science et technologie</t>
  </si>
  <si>
    <t>Transportation / Transports</t>
  </si>
  <si>
    <t>Women / Femmes</t>
  </si>
  <si>
    <t>Partnership Development Grants 2015-16 / Subventions de développement de partenariat 2015-2016</t>
  </si>
  <si>
    <t>St. Thomas University</t>
  </si>
  <si>
    <t>Université de Moncton</t>
  </si>
  <si>
    <t>HEC Montréal</t>
  </si>
  <si>
    <t>Institut national de la recherche scientifique</t>
  </si>
  <si>
    <t>Université du Québec en Abitibi-Témiscamingue</t>
  </si>
  <si>
    <t>Algoma University</t>
  </si>
  <si>
    <t>Brock University</t>
  </si>
  <si>
    <t>Centre for Community Based Research</t>
  </si>
  <si>
    <t>Institute for Christian Studies</t>
  </si>
  <si>
    <t>Laurentian University</t>
  </si>
  <si>
    <t>Trent University</t>
  </si>
  <si>
    <t>University of Windsor</t>
  </si>
  <si>
    <t>Université de Saint-Boniface</t>
  </si>
  <si>
    <t>University of Regina</t>
  </si>
  <si>
    <t>BC Aboriginal Child Care Society</t>
  </si>
  <si>
    <t>Conversations for Responsible Economic Development</t>
  </si>
  <si>
    <t>University of the Fraser Valley</t>
  </si>
  <si>
    <t>Religious Studies</t>
  </si>
  <si>
    <t>Archaeology / Archéologie</t>
  </si>
  <si>
    <t>Linguistics / Linguistique</t>
  </si>
  <si>
    <t>CSP - 2016-03-30</t>
  </si>
  <si>
    <t>Housing / Logement</t>
  </si>
  <si>
    <t xml:space="preserve">Literacy / Alphabétisation </t>
  </si>
  <si>
    <t xml:space="preserve">Mental Health / Santé mentale </t>
  </si>
  <si>
    <t>Northern Development / Développement du Nord</t>
  </si>
  <si>
    <t>Table / Tableau 2</t>
  </si>
  <si>
    <t>Literature, Modern Languages / 
Littératures et langues modernes</t>
  </si>
  <si>
    <t>En 2015, 51 subventions impliquaient 223 partenaires distincts. Les partenaires ont contribué 0.81 $ pour chaque 1 $ de financement du CRSH.</t>
  </si>
  <si>
    <t>CSP - 2016-04-27</t>
  </si>
  <si>
    <t>In 2015, 51 awarded grants involved a total of 223 distinct partnerships. Grant holders were leveraging $0.81 from partners for every $1 of SSHRC funding.</t>
  </si>
  <si>
    <t xml:space="preserve">Application language / 
Langue de la demande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</si>
</sst>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1" formatCode="_(* #,##0_);_(* \(#,##0\);_(* &quot;-&quot;_);_(@_)"/>
    <numFmt numFmtId="164" formatCode="_-* #,##0_-;\-* #,##0_-;_-* &quot;-&quot;_-;_-@_-"/>
    <numFmt numFmtId="165" formatCode="_-&quot;$&quot;* #,##0.00_-;\-&quot;$&quot;* #,##0.00_-;_-&quot;$&quot;* &quot;-&quot;??_-;_-@_-"/>
    <numFmt numFmtId="166" formatCode="0.0%"/>
    <numFmt numFmtId="167" formatCode="_-* #,##0.0_-;\-* #,##0.0_-;_-* &quot;-&quot;?_-;_-@_-"/>
    <numFmt numFmtId="168" formatCode="_-* #,##0_-;\-* #,##0_-;_-* &quot;-&quot;??_-;_-@_-"/>
    <numFmt numFmtId="169" formatCode="_-&quot;$&quot;* #,##0_-;\-&quot;$&quot;* #,##0_-;_-&quot;$&quot;* &quot;-&quot;??_-;_-@_-"/>
    <numFmt numFmtId="170" formatCode="_ * #,##0.00_)\ _$_ ;_ * \(#,##0.00\)\ _$_ ;_ * &quot;-&quot;??_)\ _$_ ;_ @_ "/>
    <numFmt numFmtId="171" formatCode="_-* #,##0.00_-;\-* #,##0.00_-;_-* &quot;-&quot;_-;_-@_-"/>
  </numFmts>
  <fonts count="28" x14ac:knownFonts="1">
    <font>
      <sz val="11"/>
      <color theme="1"/>
      <name val="Arial Narrow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2"/>
      <name val="Trebuchet MS"/>
      <family val="2"/>
    </font>
    <font>
      <sz val="12"/>
      <name val="Trebuchet MS"/>
      <family val="2"/>
    </font>
    <font>
      <i/>
      <sz val="10"/>
      <name val="Tms Rmn"/>
    </font>
    <font>
      <b/>
      <sz val="10"/>
      <name val="Trebuchet MS"/>
      <family val="2"/>
    </font>
    <font>
      <sz val="10"/>
      <name val="Trebuchet MS"/>
      <family val="2"/>
    </font>
    <font>
      <sz val="9"/>
      <name val="Trebuchet MS"/>
      <family val="2"/>
    </font>
    <font>
      <sz val="10"/>
      <name val="MS Sans Serif"/>
      <family val="2"/>
    </font>
    <font>
      <sz val="10"/>
      <color indexed="10"/>
      <name val="Trebuchet MS"/>
      <family val="2"/>
    </font>
    <font>
      <sz val="10"/>
      <name val="Helv"/>
    </font>
    <font>
      <b/>
      <sz val="11"/>
      <name val="Trebuchet MS"/>
      <family val="2"/>
    </font>
    <font>
      <b/>
      <sz val="10"/>
      <color indexed="8"/>
      <name val="Trebuchet MS"/>
      <family val="2"/>
    </font>
    <font>
      <sz val="10"/>
      <name val="Times New Roman"/>
      <family val="1"/>
    </font>
    <font>
      <sz val="8"/>
      <name val="Trebuchet MS"/>
      <family val="2"/>
    </font>
    <font>
      <sz val="10"/>
      <color indexed="8"/>
      <name val="Trebuchet MS"/>
      <family val="2"/>
    </font>
    <font>
      <b/>
      <sz val="10"/>
      <color indexed="10"/>
      <name val="Trebuchet MS"/>
      <family val="2"/>
    </font>
    <font>
      <b/>
      <sz val="9"/>
      <name val="Trebuchet MS"/>
      <family val="2"/>
    </font>
    <font>
      <b/>
      <sz val="12"/>
      <color indexed="8"/>
      <name val="Trebuchet MS"/>
      <family val="2"/>
    </font>
    <font>
      <sz val="12"/>
      <color indexed="8"/>
      <name val="Trebuchet MS"/>
      <family val="2"/>
    </font>
    <font>
      <sz val="8"/>
      <color indexed="8"/>
      <name val="Trebuchet MS"/>
      <family val="2"/>
    </font>
    <font>
      <sz val="8"/>
      <color indexed="10"/>
      <name val="Trebuchet MS"/>
      <family val="2"/>
    </font>
    <font>
      <sz val="11"/>
      <color rgb="FF9C0006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Trebuchet MS"/>
      <family val="2"/>
    </font>
    <font>
      <b/>
      <u/>
      <sz val="9"/>
      <name val="Trebuchet MS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7CE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1">
    <xf numFmtId="0" fontId="0" fillId="0" borderId="0"/>
    <xf numFmtId="9" fontId="3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6" fillId="0" borderId="0"/>
    <xf numFmtId="41" fontId="15" fillId="0" borderId="0" applyFont="0" applyFill="0" applyBorder="0" applyAlignment="0" applyProtection="0"/>
    <xf numFmtId="0" fontId="10" fillId="0" borderId="0"/>
    <xf numFmtId="0" fontId="12" fillId="0" borderId="0"/>
    <xf numFmtId="165" fontId="3" fillId="0" borderId="0" applyFont="0" applyFill="0" applyBorder="0" applyAlignment="0" applyProtection="0"/>
    <xf numFmtId="0" fontId="24" fillId="4" borderId="0" applyNumberFormat="0" applyBorder="0" applyAlignment="0" applyProtection="0"/>
    <xf numFmtId="170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</cellStyleXfs>
  <cellXfs count="685">
    <xf numFmtId="0" fontId="0" fillId="0" borderId="0" xfId="0"/>
    <xf numFmtId="0" fontId="5" fillId="0" borderId="0" xfId="0" applyFont="1" applyBorder="1" applyAlignment="1">
      <alignment horizontal="centerContinuous" vertical="top"/>
    </xf>
    <xf numFmtId="0" fontId="5" fillId="0" borderId="0" xfId="0" applyFont="1" applyBorder="1" applyAlignment="1">
      <alignment vertical="top"/>
    </xf>
    <xf numFmtId="0" fontId="4" fillId="0" borderId="0" xfId="2" applyFont="1" applyFill="1" applyBorder="1" applyAlignment="1">
      <alignment horizontal="centerContinuous" vertical="top"/>
    </xf>
    <xf numFmtId="0" fontId="5" fillId="0" borderId="0" xfId="2" applyFont="1" applyFill="1" applyBorder="1" applyAlignment="1">
      <alignment vertical="top"/>
    </xf>
    <xf numFmtId="0" fontId="7" fillId="0" borderId="0" xfId="0" applyFont="1" applyBorder="1" applyAlignment="1">
      <alignment horizontal="left" vertical="top"/>
    </xf>
    <xf numFmtId="0" fontId="7" fillId="0" borderId="0" xfId="0" applyFont="1" applyFill="1" applyBorder="1" applyAlignment="1">
      <alignment horizontal="left" vertical="top"/>
    </xf>
    <xf numFmtId="0" fontId="8" fillId="0" borderId="0" xfId="0" applyFont="1" applyBorder="1" applyAlignment="1">
      <alignment horizontal="center" vertical="top"/>
    </xf>
    <xf numFmtId="0" fontId="8" fillId="0" borderId="0" xfId="0" applyFont="1" applyBorder="1" applyAlignment="1">
      <alignment vertical="top"/>
    </xf>
    <xf numFmtId="0" fontId="7" fillId="0" borderId="0" xfId="0" applyFont="1" applyBorder="1" applyAlignment="1">
      <alignment horizontal="center" vertical="top"/>
    </xf>
    <xf numFmtId="0" fontId="8" fillId="0" borderId="0" xfId="0" applyFont="1" applyAlignment="1">
      <alignment vertical="top"/>
    </xf>
    <xf numFmtId="0" fontId="8" fillId="0" borderId="1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Border="1" applyAlignment="1">
      <alignment horizontal="left" vertical="top"/>
    </xf>
    <xf numFmtId="0" fontId="8" fillId="0" borderId="0" xfId="0" applyFont="1" applyFill="1" applyBorder="1" applyAlignment="1">
      <alignment horizontal="left" vertical="top"/>
    </xf>
    <xf numFmtId="0" fontId="8" fillId="0" borderId="0" xfId="0" applyFont="1" applyAlignment="1">
      <alignment horizontal="center" vertical="top"/>
    </xf>
    <xf numFmtId="0" fontId="9" fillId="0" borderId="0" xfId="4" applyFont="1" applyBorder="1" applyAlignment="1">
      <alignment vertical="top"/>
    </xf>
    <xf numFmtId="0" fontId="9" fillId="0" borderId="0" xfId="4" applyFont="1" applyFill="1" applyBorder="1" applyAlignment="1">
      <alignment vertical="top"/>
    </xf>
    <xf numFmtId="0" fontId="8" fillId="0" borderId="0" xfId="0" applyFont="1" applyAlignment="1">
      <alignment horizontal="left" vertical="top"/>
    </xf>
    <xf numFmtId="0" fontId="11" fillId="0" borderId="0" xfId="5" applyFont="1" applyFill="1"/>
    <xf numFmtId="164" fontId="4" fillId="0" borderId="0" xfId="6" applyNumberFormat="1" applyFont="1" applyFill="1" applyBorder="1" applyAlignment="1">
      <alignment horizontal="left"/>
    </xf>
    <xf numFmtId="37" fontId="8" fillId="0" borderId="0" xfId="6" applyNumberFormat="1" applyFont="1" applyFill="1" applyBorder="1" applyAlignment="1">
      <alignment horizontal="left"/>
    </xf>
    <xf numFmtId="167" fontId="8" fillId="0" borderId="0" xfId="6" applyNumberFormat="1" applyFont="1" applyFill="1" applyBorder="1" applyAlignment="1">
      <alignment horizontal="left"/>
    </xf>
    <xf numFmtId="0" fontId="8" fillId="0" borderId="0" xfId="6" applyFont="1" applyFill="1" applyBorder="1" applyAlignment="1">
      <alignment horizontal="left"/>
    </xf>
    <xf numFmtId="0" fontId="5" fillId="0" borderId="0" xfId="5" applyFont="1" applyFill="1"/>
    <xf numFmtId="0" fontId="5" fillId="0" borderId="0" xfId="5" applyFont="1" applyFill="1" applyAlignment="1">
      <alignment horizontal="center"/>
    </xf>
    <xf numFmtId="164" fontId="5" fillId="0" borderId="0" xfId="5" applyNumberFormat="1" applyFont="1" applyFill="1" applyAlignment="1">
      <alignment horizontal="center"/>
    </xf>
    <xf numFmtId="167" fontId="5" fillId="0" borderId="0" xfId="5" applyNumberFormat="1" applyFont="1" applyFill="1" applyAlignment="1">
      <alignment horizontal="center"/>
    </xf>
    <xf numFmtId="167" fontId="8" fillId="0" borderId="0" xfId="5" applyNumberFormat="1" applyFont="1" applyFill="1" applyBorder="1"/>
    <xf numFmtId="0" fontId="8" fillId="0" borderId="0" xfId="5" applyFont="1" applyFill="1"/>
    <xf numFmtId="0" fontId="7" fillId="0" borderId="0" xfId="7" applyFont="1" applyFill="1" applyBorder="1" applyAlignment="1">
      <alignment horizontal="center"/>
    </xf>
    <xf numFmtId="3" fontId="13" fillId="0" borderId="0" xfId="7" applyNumberFormat="1" applyFont="1" applyFill="1" applyBorder="1" applyAlignment="1">
      <alignment horizontal="centerContinuous"/>
    </xf>
    <xf numFmtId="166" fontId="7" fillId="0" borderId="0" xfId="7" applyNumberFormat="1" applyFont="1" applyFill="1" applyBorder="1" applyAlignment="1">
      <alignment horizontal="centerContinuous"/>
    </xf>
    <xf numFmtId="167" fontId="7" fillId="2" borderId="4" xfId="7" applyNumberFormat="1" applyFont="1" applyFill="1" applyBorder="1" applyAlignment="1">
      <alignment horizontal="center" wrapText="1"/>
    </xf>
    <xf numFmtId="167" fontId="4" fillId="2" borderId="6" xfId="8" applyNumberFormat="1" applyFont="1" applyFill="1" applyBorder="1" applyAlignment="1">
      <alignment horizontal="centerContinuous"/>
    </xf>
    <xf numFmtId="0" fontId="7" fillId="0" borderId="0" xfId="5" applyFont="1" applyFill="1" applyBorder="1"/>
    <xf numFmtId="164" fontId="14" fillId="2" borderId="7" xfId="9" applyNumberFormat="1" applyFont="1" applyFill="1" applyBorder="1" applyAlignment="1">
      <alignment horizontal="right" wrapText="1"/>
    </xf>
    <xf numFmtId="167" fontId="14" fillId="2" borderId="0" xfId="9" applyNumberFormat="1" applyFont="1" applyFill="1" applyBorder="1" applyAlignment="1">
      <alignment horizontal="right" wrapText="1"/>
    </xf>
    <xf numFmtId="164" fontId="7" fillId="2" borderId="8" xfId="7" applyNumberFormat="1" applyFont="1" applyFill="1" applyBorder="1" applyAlignment="1">
      <alignment horizontal="right" wrapText="1"/>
    </xf>
    <xf numFmtId="3" fontId="7" fillId="0" borderId="0" xfId="7" applyNumberFormat="1" applyFont="1" applyFill="1" applyBorder="1" applyAlignment="1">
      <alignment horizontal="right"/>
    </xf>
    <xf numFmtId="166" fontId="7" fillId="0" borderId="0" xfId="7" applyNumberFormat="1" applyFont="1" applyFill="1" applyBorder="1" applyAlignment="1">
      <alignment horizontal="right"/>
    </xf>
    <xf numFmtId="167" fontId="7" fillId="2" borderId="7" xfId="7" applyNumberFormat="1" applyFont="1" applyFill="1" applyBorder="1" applyAlignment="1">
      <alignment horizontal="right" wrapText="1"/>
    </xf>
    <xf numFmtId="167" fontId="7" fillId="2" borderId="8" xfId="8" applyNumberFormat="1" applyFont="1" applyFill="1" applyBorder="1" applyAlignment="1">
      <alignment horizontal="right" wrapText="1"/>
    </xf>
    <xf numFmtId="164" fontId="7" fillId="2" borderId="9" xfId="7" applyNumberFormat="1" applyFont="1" applyFill="1" applyBorder="1" applyAlignment="1">
      <alignment horizontal="right" wrapText="1"/>
    </xf>
    <xf numFmtId="167" fontId="7" fillId="2" borderId="10" xfId="10" applyNumberFormat="1" applyFont="1" applyFill="1" applyBorder="1" applyAlignment="1">
      <alignment horizontal="right" vertical="top"/>
    </xf>
    <xf numFmtId="164" fontId="7" fillId="2" borderId="11" xfId="7" applyNumberFormat="1" applyFont="1" applyFill="1" applyBorder="1" applyAlignment="1">
      <alignment horizontal="right"/>
    </xf>
    <xf numFmtId="164" fontId="7" fillId="2" borderId="9" xfId="7" applyNumberFormat="1" applyFont="1" applyFill="1" applyBorder="1" applyAlignment="1">
      <alignment horizontal="right"/>
    </xf>
    <xf numFmtId="167" fontId="7" fillId="2" borderId="9" xfId="7" applyNumberFormat="1" applyFont="1" applyFill="1" applyBorder="1" applyAlignment="1">
      <alignment horizontal="right"/>
    </xf>
    <xf numFmtId="167" fontId="7" fillId="2" borderId="11" xfId="8" applyNumberFormat="1" applyFont="1" applyFill="1" applyBorder="1" applyAlignment="1">
      <alignment horizontal="right"/>
    </xf>
    <xf numFmtId="0" fontId="8" fillId="0" borderId="0" xfId="8" applyFont="1" applyFill="1" applyAlignment="1">
      <alignment horizontal="center"/>
    </xf>
    <xf numFmtId="164" fontId="8" fillId="0" borderId="0" xfId="8" applyNumberFormat="1" applyFont="1" applyFill="1" applyAlignment="1">
      <alignment horizontal="center"/>
    </xf>
    <xf numFmtId="167" fontId="8" fillId="0" borderId="0" xfId="8" applyNumberFormat="1" applyFont="1" applyFill="1" applyAlignment="1">
      <alignment horizontal="center"/>
    </xf>
    <xf numFmtId="0" fontId="8" fillId="0" borderId="0" xfId="8" applyFont="1" applyFill="1"/>
    <xf numFmtId="164" fontId="8" fillId="0" borderId="0" xfId="10" applyNumberFormat="1" applyFont="1" applyFill="1" applyAlignment="1">
      <alignment horizontal="center" vertical="top"/>
    </xf>
    <xf numFmtId="164" fontId="8" fillId="0" borderId="0" xfId="10" applyNumberFormat="1" applyFont="1" applyFill="1" applyAlignment="1">
      <alignment vertical="top"/>
    </xf>
    <xf numFmtId="41" fontId="8" fillId="0" borderId="0" xfId="10" applyFont="1" applyFill="1" applyAlignment="1">
      <alignment vertical="top"/>
    </xf>
    <xf numFmtId="0" fontId="8" fillId="2" borderId="1" xfId="5" applyFont="1" applyFill="1" applyBorder="1" applyAlignment="1">
      <alignment horizontal="left"/>
    </xf>
    <xf numFmtId="0" fontId="8" fillId="0" borderId="0" xfId="5" applyFont="1" applyBorder="1" applyAlignment="1">
      <alignment horizontal="center"/>
    </xf>
    <xf numFmtId="164" fontId="8" fillId="2" borderId="4" xfId="5" applyNumberFormat="1" applyFont="1" applyFill="1" applyBorder="1" applyAlignment="1">
      <alignment horizontal="center"/>
    </xf>
    <xf numFmtId="167" fontId="8" fillId="2" borderId="5" xfId="5" applyNumberFormat="1" applyFont="1" applyFill="1" applyBorder="1" applyAlignment="1">
      <alignment horizontal="center"/>
    </xf>
    <xf numFmtId="164" fontId="8" fillId="2" borderId="6" xfId="5" applyNumberFormat="1" applyFont="1" applyFill="1" applyBorder="1" applyAlignment="1">
      <alignment horizontal="center"/>
    </xf>
    <xf numFmtId="164" fontId="8" fillId="0" borderId="0" xfId="5" applyNumberFormat="1" applyFont="1" applyBorder="1" applyAlignment="1">
      <alignment horizontal="center"/>
    </xf>
    <xf numFmtId="167" fontId="8" fillId="2" borderId="4" xfId="5" applyNumberFormat="1" applyFont="1" applyFill="1" applyBorder="1" applyAlignment="1">
      <alignment horizontal="center"/>
    </xf>
    <xf numFmtId="167" fontId="8" fillId="2" borderId="6" xfId="5" applyNumberFormat="1" applyFont="1" applyFill="1" applyBorder="1" applyAlignment="1">
      <alignment horizontal="center"/>
    </xf>
    <xf numFmtId="0" fontId="8" fillId="0" borderId="0" xfId="5" applyFont="1" applyFill="1" applyBorder="1"/>
    <xf numFmtId="0" fontId="7" fillId="2" borderId="2" xfId="5" applyFont="1" applyFill="1" applyBorder="1" applyAlignment="1">
      <alignment horizontal="left"/>
    </xf>
    <xf numFmtId="0" fontId="7" fillId="0" borderId="0" xfId="5" applyFont="1" applyBorder="1" applyAlignment="1">
      <alignment horizontal="center"/>
    </xf>
    <xf numFmtId="164" fontId="7" fillId="2" borderId="7" xfId="5" applyNumberFormat="1" applyFont="1" applyFill="1" applyBorder="1" applyAlignment="1">
      <alignment horizontal="center"/>
    </xf>
    <xf numFmtId="167" fontId="7" fillId="2" borderId="0" xfId="10" applyNumberFormat="1" applyFont="1" applyFill="1" applyAlignment="1">
      <alignment horizontal="center" vertical="top"/>
    </xf>
    <xf numFmtId="164" fontId="7" fillId="2" borderId="8" xfId="5" applyNumberFormat="1" applyFont="1" applyFill="1" applyBorder="1" applyAlignment="1">
      <alignment horizontal="right"/>
    </xf>
    <xf numFmtId="164" fontId="7" fillId="0" borderId="0" xfId="5" applyNumberFormat="1" applyFont="1" applyBorder="1" applyAlignment="1">
      <alignment horizontal="center"/>
    </xf>
    <xf numFmtId="167" fontId="7" fillId="2" borderId="7" xfId="7" applyNumberFormat="1" applyFont="1" applyFill="1" applyBorder="1" applyAlignment="1">
      <alignment horizontal="center"/>
    </xf>
    <xf numFmtId="167" fontId="7" fillId="2" borderId="8" xfId="7" applyNumberFormat="1" applyFont="1" applyFill="1" applyBorder="1" applyAlignment="1">
      <alignment horizontal="center"/>
    </xf>
    <xf numFmtId="0" fontId="7" fillId="2" borderId="3" xfId="5" applyFont="1" applyFill="1" applyBorder="1" applyAlignment="1">
      <alignment horizontal="center"/>
    </xf>
    <xf numFmtId="0" fontId="5" fillId="0" borderId="0" xfId="5" applyFont="1" applyBorder="1" applyAlignment="1">
      <alignment horizontal="center"/>
    </xf>
    <xf numFmtId="164" fontId="5" fillId="2" borderId="9" xfId="5" applyNumberFormat="1" applyFont="1" applyFill="1" applyBorder="1" applyAlignment="1">
      <alignment horizontal="center"/>
    </xf>
    <xf numFmtId="167" fontId="5" fillId="2" borderId="10" xfId="5" applyNumberFormat="1" applyFont="1" applyFill="1" applyBorder="1" applyAlignment="1">
      <alignment horizontal="center"/>
    </xf>
    <xf numFmtId="164" fontId="5" fillId="2" borderId="11" xfId="5" applyNumberFormat="1" applyFont="1" applyFill="1" applyBorder="1" applyAlignment="1">
      <alignment horizontal="center"/>
    </xf>
    <xf numFmtId="164" fontId="5" fillId="0" borderId="0" xfId="5" applyNumberFormat="1" applyFont="1" applyBorder="1" applyAlignment="1">
      <alignment horizontal="center"/>
    </xf>
    <xf numFmtId="167" fontId="5" fillId="2" borderId="9" xfId="5" applyNumberFormat="1" applyFont="1" applyFill="1" applyBorder="1" applyAlignment="1">
      <alignment horizontal="center"/>
    </xf>
    <xf numFmtId="167" fontId="5" fillId="2" borderId="11" xfId="5" applyNumberFormat="1" applyFont="1" applyFill="1" applyBorder="1" applyAlignment="1">
      <alignment horizontal="center"/>
    </xf>
    <xf numFmtId="0" fontId="8" fillId="0" borderId="0" xfId="5" applyFont="1" applyFill="1" applyBorder="1" applyAlignment="1">
      <alignment horizontal="right"/>
    </xf>
    <xf numFmtId="0" fontId="8" fillId="0" borderId="0" xfId="5" applyFont="1" applyFill="1" applyBorder="1" applyAlignment="1">
      <alignment horizontal="center"/>
    </xf>
    <xf numFmtId="164" fontId="8" fillId="0" borderId="0" xfId="5" applyNumberFormat="1" applyFont="1" applyFill="1" applyBorder="1" applyAlignment="1">
      <alignment horizontal="center"/>
    </xf>
    <xf numFmtId="167" fontId="8" fillId="0" borderId="0" xfId="5" applyNumberFormat="1" applyFont="1" applyFill="1" applyBorder="1" applyAlignment="1">
      <alignment horizontal="center"/>
    </xf>
    <xf numFmtId="0" fontId="9" fillId="0" borderId="0" xfId="11" applyFont="1" applyBorder="1" applyAlignment="1">
      <alignment vertical="top"/>
    </xf>
    <xf numFmtId="0" fontId="8" fillId="0" borderId="0" xfId="3" applyFont="1" applyFill="1" applyAlignment="1">
      <alignment vertical="top"/>
    </xf>
    <xf numFmtId="167" fontId="8" fillId="0" borderId="0" xfId="3" applyNumberFormat="1" applyFont="1" applyFill="1" applyAlignment="1">
      <alignment vertical="top"/>
    </xf>
    <xf numFmtId="167" fontId="8" fillId="0" borderId="0" xfId="1" applyNumberFormat="1" applyFont="1" applyFill="1" applyAlignment="1">
      <alignment vertical="top"/>
    </xf>
    <xf numFmtId="167" fontId="8" fillId="0" borderId="0" xfId="1" applyNumberFormat="1" applyFont="1" applyFill="1" applyBorder="1" applyAlignment="1">
      <alignment vertical="top"/>
    </xf>
    <xf numFmtId="164" fontId="8" fillId="0" borderId="0" xfId="3" applyNumberFormat="1" applyFont="1" applyFill="1" applyAlignment="1">
      <alignment vertical="top"/>
    </xf>
    <xf numFmtId="0" fontId="8" fillId="0" borderId="0" xfId="11" applyFont="1" applyFill="1" applyBorder="1" applyAlignment="1">
      <alignment vertical="top"/>
    </xf>
    <xf numFmtId="164" fontId="16" fillId="0" borderId="0" xfId="11" applyNumberFormat="1" applyFont="1" applyBorder="1" applyAlignment="1">
      <alignment horizontal="center" vertical="top"/>
    </xf>
    <xf numFmtId="3" fontId="16" fillId="0" borderId="0" xfId="11" applyNumberFormat="1" applyFont="1" applyFill="1" applyBorder="1" applyAlignment="1">
      <alignment horizontal="center" vertical="top"/>
    </xf>
    <xf numFmtId="167" fontId="16" fillId="0" borderId="0" xfId="11" applyNumberFormat="1" applyFont="1" applyFill="1" applyBorder="1" applyAlignment="1">
      <alignment vertical="top"/>
    </xf>
    <xf numFmtId="0" fontId="16" fillId="0" borderId="0" xfId="11" applyFont="1" applyFill="1" applyBorder="1" applyAlignment="1">
      <alignment vertical="top"/>
    </xf>
    <xf numFmtId="0" fontId="8" fillId="0" borderId="0" xfId="0" applyFont="1" applyFill="1" applyBorder="1" applyAlignment="1">
      <alignment vertical="top"/>
    </xf>
    <xf numFmtId="164" fontId="8" fillId="0" borderId="0" xfId="0" applyNumberFormat="1" applyFont="1" applyFill="1" applyBorder="1" applyAlignment="1">
      <alignment vertical="top"/>
    </xf>
    <xf numFmtId="166" fontId="4" fillId="0" borderId="0" xfId="3" applyNumberFormat="1" applyFont="1" applyFill="1" applyAlignment="1">
      <alignment horizontal="center" vertical="top"/>
    </xf>
    <xf numFmtId="164" fontId="4" fillId="0" borderId="0" xfId="3" applyNumberFormat="1" applyFont="1" applyFill="1" applyAlignment="1">
      <alignment horizontal="center" vertical="top"/>
    </xf>
    <xf numFmtId="167" fontId="4" fillId="0" borderId="0" xfId="3" applyNumberFormat="1" applyFont="1" applyFill="1" applyAlignment="1">
      <alignment horizontal="center" vertical="top"/>
    </xf>
    <xf numFmtId="167" fontId="4" fillId="0" borderId="0" xfId="3" applyNumberFormat="1" applyFont="1" applyFill="1" applyBorder="1" applyAlignment="1">
      <alignment horizontal="center" vertical="top"/>
    </xf>
    <xf numFmtId="0" fontId="7" fillId="2" borderId="1" xfId="3" applyFont="1" applyFill="1" applyBorder="1" applyAlignment="1">
      <alignment horizontal="center" vertical="top" wrapText="1"/>
    </xf>
    <xf numFmtId="0" fontId="7" fillId="0" borderId="0" xfId="3" applyFont="1" applyFill="1" applyAlignment="1">
      <alignment horizontal="center" vertical="top"/>
    </xf>
    <xf numFmtId="164" fontId="4" fillId="2" borderId="4" xfId="10" applyNumberFormat="1" applyFont="1" applyFill="1" applyBorder="1" applyAlignment="1">
      <alignment horizontal="centerContinuous" vertical="top"/>
    </xf>
    <xf numFmtId="164" fontId="7" fillId="2" borderId="5" xfId="10" applyNumberFormat="1" applyFont="1" applyFill="1" applyBorder="1" applyAlignment="1">
      <alignment horizontal="centerContinuous" vertical="top"/>
    </xf>
    <xf numFmtId="164" fontId="7" fillId="2" borderId="6" xfId="10" applyNumberFormat="1" applyFont="1" applyFill="1" applyBorder="1" applyAlignment="1">
      <alignment horizontal="centerContinuous" vertical="top"/>
    </xf>
    <xf numFmtId="167" fontId="7" fillId="0" borderId="0" xfId="3" applyNumberFormat="1" applyFont="1" applyFill="1" applyAlignment="1">
      <alignment horizontal="center" vertical="top"/>
    </xf>
    <xf numFmtId="0" fontId="7" fillId="0" borderId="0" xfId="3" applyFont="1" applyFill="1" applyAlignment="1"/>
    <xf numFmtId="164" fontId="7" fillId="2" borderId="0" xfId="10" applyNumberFormat="1" applyFont="1" applyFill="1" applyBorder="1" applyAlignment="1">
      <alignment horizontal="center" wrapText="1"/>
    </xf>
    <xf numFmtId="167" fontId="7" fillId="0" borderId="0" xfId="3" applyNumberFormat="1" applyFont="1" applyFill="1" applyAlignment="1">
      <alignment horizontal="right"/>
    </xf>
    <xf numFmtId="0" fontId="8" fillId="0" borderId="0" xfId="3" applyFont="1" applyFill="1" applyAlignment="1"/>
    <xf numFmtId="164" fontId="8" fillId="0" borderId="0" xfId="3" applyNumberFormat="1" applyFont="1" applyFill="1" applyAlignment="1"/>
    <xf numFmtId="0" fontId="7" fillId="0" borderId="0" xfId="3" applyFont="1" applyFill="1" applyAlignment="1">
      <alignment vertical="top"/>
    </xf>
    <xf numFmtId="41" fontId="7" fillId="0" borderId="0" xfId="10" applyFont="1" applyFill="1" applyAlignment="1">
      <alignment horizontal="right" vertical="top"/>
    </xf>
    <xf numFmtId="0" fontId="7" fillId="0" borderId="0" xfId="3" applyFont="1" applyFill="1" applyBorder="1" applyAlignment="1">
      <alignment vertical="top" wrapText="1"/>
    </xf>
    <xf numFmtId="164" fontId="7" fillId="0" borderId="0" xfId="10" applyNumberFormat="1" applyFont="1" applyFill="1" applyBorder="1" applyAlignment="1">
      <alignment horizontal="center" vertical="top"/>
    </xf>
    <xf numFmtId="164" fontId="7" fillId="0" borderId="0" xfId="10" applyNumberFormat="1" applyFont="1" applyFill="1" applyAlignment="1">
      <alignment horizontal="center" vertical="top"/>
    </xf>
    <xf numFmtId="0" fontId="7" fillId="0" borderId="0" xfId="3" applyFont="1" applyFill="1" applyBorder="1" applyAlignment="1">
      <alignment horizontal="left" vertical="top"/>
    </xf>
    <xf numFmtId="167" fontId="8" fillId="0" borderId="0" xfId="3" applyNumberFormat="1" applyFont="1" applyFill="1" applyBorder="1" applyAlignment="1">
      <alignment vertical="top"/>
    </xf>
    <xf numFmtId="0" fontId="8" fillId="0" borderId="0" xfId="3" applyFont="1" applyFill="1" applyBorder="1" applyAlignment="1">
      <alignment vertical="top"/>
    </xf>
    <xf numFmtId="164" fontId="8" fillId="0" borderId="0" xfId="3" applyNumberFormat="1" applyFont="1" applyFill="1" applyBorder="1" applyAlignment="1">
      <alignment vertical="top"/>
    </xf>
    <xf numFmtId="164" fontId="8" fillId="0" borderId="0" xfId="0" applyNumberFormat="1" applyFont="1" applyFill="1" applyBorder="1" applyAlignment="1">
      <alignment horizontal="center" vertical="top"/>
    </xf>
    <xf numFmtId="167" fontId="8" fillId="0" borderId="0" xfId="0" applyNumberFormat="1" applyFont="1" applyFill="1" applyBorder="1" applyAlignment="1">
      <alignment vertical="top"/>
    </xf>
    <xf numFmtId="164" fontId="7" fillId="0" borderId="0" xfId="0" applyNumberFormat="1" applyFont="1" applyFill="1" applyBorder="1" applyAlignment="1">
      <alignment horizontal="center" vertical="top"/>
    </xf>
    <xf numFmtId="0" fontId="7" fillId="0" borderId="0" xfId="0" applyFont="1" applyFill="1" applyBorder="1" applyAlignment="1">
      <alignment vertical="top" wrapText="1"/>
    </xf>
    <xf numFmtId="0" fontId="7" fillId="0" borderId="0" xfId="3" applyFont="1" applyFill="1" applyBorder="1" applyAlignment="1">
      <alignment horizontal="left" vertical="top" wrapText="1"/>
    </xf>
    <xf numFmtId="0" fontId="8" fillId="0" borderId="0" xfId="0" applyFont="1" applyFill="1" applyAlignment="1">
      <alignment vertical="top"/>
    </xf>
    <xf numFmtId="164" fontId="7" fillId="0" borderId="0" xfId="0" applyNumberFormat="1" applyFont="1" applyAlignment="1">
      <alignment horizontal="center" vertical="top"/>
    </xf>
    <xf numFmtId="167" fontId="8" fillId="0" borderId="0" xfId="0" applyNumberFormat="1" applyFont="1" applyFill="1" applyAlignment="1">
      <alignment vertical="top"/>
    </xf>
    <xf numFmtId="0" fontId="7" fillId="2" borderId="1" xfId="3" applyFont="1" applyFill="1" applyBorder="1" applyAlignment="1">
      <alignment horizontal="left" vertical="top" wrapText="1"/>
    </xf>
    <xf numFmtId="164" fontId="8" fillId="2" borderId="4" xfId="0" applyNumberFormat="1" applyFont="1" applyFill="1" applyBorder="1" applyAlignment="1">
      <alignment horizontal="center" vertical="top"/>
    </xf>
    <xf numFmtId="164" fontId="8" fillId="2" borderId="5" xfId="0" applyNumberFormat="1" applyFont="1" applyFill="1" applyBorder="1" applyAlignment="1">
      <alignment horizontal="center" vertical="top"/>
    </xf>
    <xf numFmtId="164" fontId="8" fillId="2" borderId="6" xfId="0" applyNumberFormat="1" applyFont="1" applyFill="1" applyBorder="1" applyAlignment="1">
      <alignment vertical="top"/>
    </xf>
    <xf numFmtId="0" fontId="13" fillId="2" borderId="2" xfId="3" applyFont="1" applyFill="1" applyBorder="1" applyAlignment="1">
      <alignment horizontal="left" vertical="top" wrapText="1"/>
    </xf>
    <xf numFmtId="164" fontId="7" fillId="2" borderId="7" xfId="0" applyNumberFormat="1" applyFont="1" applyFill="1" applyBorder="1" applyAlignment="1">
      <alignment horizontal="center" vertical="top"/>
    </xf>
    <xf numFmtId="164" fontId="7" fillId="2" borderId="0" xfId="0" applyNumberFormat="1" applyFont="1" applyFill="1" applyBorder="1" applyAlignment="1">
      <alignment horizontal="center" vertical="top"/>
    </xf>
    <xf numFmtId="164" fontId="7" fillId="2" borderId="8" xfId="0" applyNumberFormat="1" applyFont="1" applyFill="1" applyBorder="1" applyAlignment="1">
      <alignment horizontal="center" vertical="top"/>
    </xf>
    <xf numFmtId="0" fontId="8" fillId="2" borderId="3" xfId="3" applyFont="1" applyFill="1" applyBorder="1" applyAlignment="1">
      <alignment vertical="top"/>
    </xf>
    <xf numFmtId="164" fontId="8" fillId="2" borderId="9" xfId="10" applyNumberFormat="1" applyFont="1" applyFill="1" applyBorder="1" applyAlignment="1">
      <alignment horizontal="center" vertical="top"/>
    </xf>
    <xf numFmtId="164" fontId="8" fillId="2" borderId="10" xfId="10" applyNumberFormat="1" applyFont="1" applyFill="1" applyBorder="1" applyAlignment="1">
      <alignment horizontal="center" vertical="top"/>
    </xf>
    <xf numFmtId="164" fontId="8" fillId="2" borderId="11" xfId="10" applyNumberFormat="1" applyFont="1" applyFill="1" applyBorder="1" applyAlignment="1">
      <alignment vertical="top"/>
    </xf>
    <xf numFmtId="41" fontId="7" fillId="0" borderId="0" xfId="10" applyNumberFormat="1" applyFont="1" applyFill="1" applyBorder="1" applyAlignment="1">
      <alignment horizontal="right" vertical="top"/>
    </xf>
    <xf numFmtId="167" fontId="7" fillId="0" borderId="0" xfId="3" applyNumberFormat="1" applyFont="1" applyFill="1" applyBorder="1" applyAlignment="1">
      <alignment horizontal="right" vertical="top"/>
    </xf>
    <xf numFmtId="0" fontId="9" fillId="0" borderId="0" xfId="2" applyFont="1" applyBorder="1" applyAlignment="1">
      <alignment horizontal="left" vertical="top"/>
    </xf>
    <xf numFmtId="0" fontId="8" fillId="0" borderId="0" xfId="2" applyFont="1" applyFill="1" applyBorder="1" applyAlignment="1">
      <alignment horizontal="left" vertical="top"/>
    </xf>
    <xf numFmtId="164" fontId="8" fillId="0" borderId="0" xfId="10" applyNumberFormat="1" applyFont="1" applyAlignment="1">
      <alignment horizontal="center" vertical="top"/>
    </xf>
    <xf numFmtId="164" fontId="7" fillId="0" borderId="0" xfId="2" applyNumberFormat="1" applyFont="1" applyBorder="1" applyAlignment="1">
      <alignment horizontal="left" vertical="top"/>
    </xf>
    <xf numFmtId="167" fontId="16" fillId="0" borderId="0" xfId="12" applyNumberFormat="1" applyFont="1" applyFill="1" applyBorder="1" applyAlignment="1">
      <alignment vertical="top"/>
    </xf>
    <xf numFmtId="167" fontId="16" fillId="0" borderId="0" xfId="12" applyNumberFormat="1" applyFont="1" applyBorder="1" applyAlignment="1">
      <alignment vertical="top"/>
    </xf>
    <xf numFmtId="0" fontId="16" fillId="0" borderId="0" xfId="12" applyFont="1" applyBorder="1" applyAlignment="1">
      <alignment vertical="top"/>
    </xf>
    <xf numFmtId="164" fontId="8" fillId="0" borderId="0" xfId="0" applyNumberFormat="1" applyFont="1" applyAlignment="1">
      <alignment vertical="top"/>
    </xf>
    <xf numFmtId="164" fontId="16" fillId="0" borderId="0" xfId="12" applyNumberFormat="1" applyFont="1" applyBorder="1" applyAlignment="1">
      <alignment vertical="top"/>
    </xf>
    <xf numFmtId="0" fontId="8" fillId="0" borderId="0" xfId="3" applyFont="1" applyAlignment="1">
      <alignment vertical="top"/>
    </xf>
    <xf numFmtId="166" fontId="4" fillId="0" borderId="0" xfId="3" applyNumberFormat="1" applyFont="1" applyAlignment="1">
      <alignment horizontal="center" vertical="top"/>
    </xf>
    <xf numFmtId="164" fontId="4" fillId="0" borderId="0" xfId="3" applyNumberFormat="1" applyFont="1" applyAlignment="1">
      <alignment horizontal="center" vertical="top"/>
    </xf>
    <xf numFmtId="167" fontId="8" fillId="0" borderId="0" xfId="3" applyNumberFormat="1" applyFont="1" applyAlignment="1">
      <alignment vertical="top"/>
    </xf>
    <xf numFmtId="0" fontId="8" fillId="2" borderId="1" xfId="3" applyFont="1" applyFill="1" applyBorder="1" applyAlignment="1">
      <alignment vertical="top"/>
    </xf>
    <xf numFmtId="0" fontId="7" fillId="0" borderId="0" xfId="3" applyFont="1" applyFill="1" applyBorder="1" applyAlignment="1">
      <alignment horizontal="center" vertical="top"/>
    </xf>
    <xf numFmtId="41" fontId="7" fillId="0" borderId="0" xfId="10" applyFont="1" applyFill="1" applyBorder="1" applyAlignment="1">
      <alignment horizontal="center" vertical="top"/>
    </xf>
    <xf numFmtId="167" fontId="8" fillId="2" borderId="4" xfId="3" applyNumberFormat="1" applyFont="1" applyFill="1" applyBorder="1" applyAlignment="1">
      <alignment vertical="top"/>
    </xf>
    <xf numFmtId="167" fontId="8" fillId="2" borderId="6" xfId="3" applyNumberFormat="1" applyFont="1" applyFill="1" applyBorder="1" applyAlignment="1">
      <alignment vertical="top"/>
    </xf>
    <xf numFmtId="0" fontId="19" fillId="0" borderId="0" xfId="3" applyFont="1" applyFill="1" applyBorder="1" applyAlignment="1"/>
    <xf numFmtId="41" fontId="19" fillId="0" borderId="0" xfId="10" applyFont="1" applyFill="1" applyBorder="1" applyAlignment="1">
      <alignment horizontal="right"/>
    </xf>
    <xf numFmtId="167" fontId="9" fillId="0" borderId="0" xfId="3" applyNumberFormat="1" applyFont="1" applyFill="1" applyBorder="1" applyAlignment="1">
      <alignment horizontal="right"/>
    </xf>
    <xf numFmtId="0" fontId="9" fillId="0" borderId="0" xfId="3" applyFont="1" applyFill="1" applyBorder="1" applyAlignment="1"/>
    <xf numFmtId="0" fontId="7" fillId="0" borderId="0" xfId="3" applyFont="1" applyFill="1" applyBorder="1" applyAlignment="1">
      <alignment vertical="top"/>
    </xf>
    <xf numFmtId="167" fontId="8" fillId="0" borderId="0" xfId="3" applyNumberFormat="1" applyFont="1" applyFill="1" applyBorder="1" applyAlignment="1">
      <alignment horizontal="right" vertical="top"/>
    </xf>
    <xf numFmtId="164" fontId="7" fillId="2" borderId="4" xfId="10" applyNumberFormat="1" applyFont="1" applyFill="1" applyBorder="1" applyAlignment="1">
      <alignment horizontal="center" vertical="top"/>
    </xf>
    <xf numFmtId="164" fontId="7" fillId="2" borderId="5" xfId="10" applyNumberFormat="1" applyFont="1" applyFill="1" applyBorder="1" applyAlignment="1">
      <alignment horizontal="center" vertical="top"/>
    </xf>
    <xf numFmtId="164" fontId="7" fillId="2" borderId="6" xfId="10" applyNumberFormat="1" applyFont="1" applyFill="1" applyBorder="1" applyAlignment="1">
      <alignment horizontal="center" vertical="top"/>
    </xf>
    <xf numFmtId="167" fontId="8" fillId="2" borderId="4" xfId="3" applyNumberFormat="1" applyFont="1" applyFill="1" applyBorder="1" applyAlignment="1">
      <alignment horizontal="center" vertical="top"/>
    </xf>
    <xf numFmtId="167" fontId="8" fillId="2" borderId="6" xfId="3" applyNumberFormat="1" applyFont="1" applyFill="1" applyBorder="1" applyAlignment="1">
      <alignment horizontal="center" vertical="top"/>
    </xf>
    <xf numFmtId="0" fontId="7" fillId="2" borderId="2" xfId="3" applyFont="1" applyFill="1" applyBorder="1" applyAlignment="1">
      <alignment horizontal="left" vertical="top"/>
    </xf>
    <xf numFmtId="164" fontId="7" fillId="2" borderId="7" xfId="10" applyNumberFormat="1" applyFont="1" applyFill="1" applyBorder="1" applyAlignment="1">
      <alignment horizontal="center" vertical="top"/>
    </xf>
    <xf numFmtId="164" fontId="7" fillId="2" borderId="0" xfId="10" applyNumberFormat="1" applyFont="1" applyFill="1" applyBorder="1" applyAlignment="1">
      <alignment horizontal="center" vertical="top"/>
    </xf>
    <xf numFmtId="164" fontId="7" fillId="2" borderId="8" xfId="10" applyNumberFormat="1" applyFont="1" applyFill="1" applyBorder="1" applyAlignment="1">
      <alignment horizontal="center" vertical="top"/>
    </xf>
    <xf numFmtId="167" fontId="7" fillId="2" borderId="7" xfId="1" applyNumberFormat="1" applyFont="1" applyFill="1" applyBorder="1" applyAlignment="1">
      <alignment horizontal="center" vertical="top"/>
    </xf>
    <xf numFmtId="167" fontId="7" fillId="2" borderId="8" xfId="1" applyNumberFormat="1" applyFont="1" applyFill="1" applyBorder="1" applyAlignment="1">
      <alignment horizontal="center" vertical="top"/>
    </xf>
    <xf numFmtId="0" fontId="7" fillId="2" borderId="3" xfId="3" applyFont="1" applyFill="1" applyBorder="1" applyAlignment="1">
      <alignment horizontal="left" vertical="top"/>
    </xf>
    <xf numFmtId="164" fontId="7" fillId="2" borderId="9" xfId="10" applyNumberFormat="1" applyFont="1" applyFill="1" applyBorder="1" applyAlignment="1">
      <alignment horizontal="center" vertical="top"/>
    </xf>
    <xf numFmtId="164" fontId="7" fillId="2" borderId="10" xfId="10" applyNumberFormat="1" applyFont="1" applyFill="1" applyBorder="1" applyAlignment="1">
      <alignment horizontal="center" vertical="top"/>
    </xf>
    <xf numFmtId="164" fontId="7" fillId="2" borderId="11" xfId="10" applyNumberFormat="1" applyFont="1" applyFill="1" applyBorder="1" applyAlignment="1">
      <alignment horizontal="center" vertical="top"/>
    </xf>
    <xf numFmtId="167" fontId="8" fillId="2" borderId="9" xfId="3" applyNumberFormat="1" applyFont="1" applyFill="1" applyBorder="1" applyAlignment="1">
      <alignment horizontal="center" vertical="top"/>
    </xf>
    <xf numFmtId="167" fontId="8" fillId="2" borderId="11" xfId="3" applyNumberFormat="1" applyFont="1" applyFill="1" applyBorder="1" applyAlignment="1">
      <alignment horizontal="center" vertical="top"/>
    </xf>
    <xf numFmtId="0" fontId="7" fillId="0" borderId="0" xfId="3" applyFont="1" applyBorder="1" applyAlignment="1">
      <alignment horizontal="left" vertical="top"/>
    </xf>
    <xf numFmtId="167" fontId="8" fillId="0" borderId="0" xfId="3" applyNumberFormat="1" applyFont="1" applyBorder="1" applyAlignment="1">
      <alignment vertical="top"/>
    </xf>
    <xf numFmtId="167" fontId="8" fillId="0" borderId="0" xfId="3" applyNumberFormat="1" applyFont="1" applyBorder="1" applyAlignment="1">
      <alignment horizontal="center" vertical="top"/>
    </xf>
    <xf numFmtId="0" fontId="8" fillId="0" borderId="0" xfId="3" applyFont="1" applyBorder="1" applyAlignment="1">
      <alignment vertical="top"/>
    </xf>
    <xf numFmtId="164" fontId="8" fillId="0" borderId="0" xfId="10" applyNumberFormat="1" applyFont="1" applyAlignment="1">
      <alignment vertical="top"/>
    </xf>
    <xf numFmtId="41" fontId="8" fillId="0" borderId="0" xfId="10" applyFont="1" applyAlignment="1">
      <alignment vertical="top"/>
    </xf>
    <xf numFmtId="167" fontId="7" fillId="2" borderId="4" xfId="7" applyNumberFormat="1" applyFont="1" applyFill="1" applyBorder="1" applyAlignment="1">
      <alignment horizontal="centerContinuous" vertical="top"/>
    </xf>
    <xf numFmtId="167" fontId="7" fillId="2" borderId="6" xfId="7" applyNumberFormat="1" applyFont="1" applyFill="1" applyBorder="1" applyAlignment="1">
      <alignment horizontal="centerContinuous" vertical="top"/>
    </xf>
    <xf numFmtId="0" fontId="14" fillId="0" borderId="0" xfId="9" applyFont="1" applyFill="1" applyBorder="1" applyAlignment="1">
      <alignment horizontal="center"/>
    </xf>
    <xf numFmtId="0" fontId="8" fillId="0" borderId="0" xfId="9" applyFont="1"/>
    <xf numFmtId="167" fontId="17" fillId="0" borderId="0" xfId="9" applyNumberFormat="1" applyFont="1" applyBorder="1" applyAlignment="1">
      <alignment horizontal="centerContinuous"/>
    </xf>
    <xf numFmtId="0" fontId="20" fillId="0" borderId="0" xfId="9" applyFont="1" applyAlignment="1"/>
    <xf numFmtId="164" fontId="17" fillId="0" borderId="0" xfId="9" applyNumberFormat="1" applyFont="1" applyBorder="1" applyAlignment="1"/>
    <xf numFmtId="164" fontId="21" fillId="0" borderId="0" xfId="9" applyNumberFormat="1" applyFont="1" applyBorder="1" applyAlignment="1"/>
    <xf numFmtId="0" fontId="20" fillId="0" borderId="0" xfId="9" applyFont="1" applyBorder="1" applyAlignment="1"/>
    <xf numFmtId="164" fontId="8" fillId="0" borderId="0" xfId="9" applyNumberFormat="1" applyFont="1" applyBorder="1" applyAlignment="1"/>
    <xf numFmtId="164" fontId="5" fillId="0" borderId="0" xfId="9" applyNumberFormat="1" applyFont="1" applyBorder="1" applyAlignment="1"/>
    <xf numFmtId="164" fontId="4" fillId="2" borderId="4" xfId="7" applyNumberFormat="1" applyFont="1" applyFill="1" applyBorder="1" applyAlignment="1">
      <alignment horizontal="centerContinuous"/>
    </xf>
    <xf numFmtId="164" fontId="14" fillId="2" borderId="5" xfId="9" applyNumberFormat="1" applyFont="1" applyFill="1" applyBorder="1" applyAlignment="1">
      <alignment horizontal="centerContinuous"/>
    </xf>
    <xf numFmtId="164" fontId="14" fillId="2" borderId="6" xfId="9" applyNumberFormat="1" applyFont="1" applyFill="1" applyBorder="1" applyAlignment="1">
      <alignment horizontal="centerContinuous"/>
    </xf>
    <xf numFmtId="0" fontId="14" fillId="0" borderId="0" xfId="9" applyFont="1" applyFill="1" applyBorder="1" applyAlignment="1">
      <alignment horizontal="left"/>
    </xf>
    <xf numFmtId="164" fontId="7" fillId="2" borderId="5" xfId="9" applyNumberFormat="1" applyFont="1" applyFill="1" applyBorder="1" applyAlignment="1">
      <alignment horizontal="centerContinuous"/>
    </xf>
    <xf numFmtId="164" fontId="7" fillId="2" borderId="6" xfId="9" applyNumberFormat="1" applyFont="1" applyFill="1" applyBorder="1" applyAlignment="1">
      <alignment horizontal="centerContinuous"/>
    </xf>
    <xf numFmtId="167" fontId="14" fillId="0" borderId="0" xfId="9" applyNumberFormat="1" applyFont="1" applyFill="1" applyBorder="1"/>
    <xf numFmtId="167" fontId="7" fillId="2" borderId="4" xfId="7" applyNumberFormat="1" applyFont="1" applyFill="1" applyBorder="1" applyAlignment="1">
      <alignment horizontal="centerContinuous"/>
    </xf>
    <xf numFmtId="167" fontId="7" fillId="2" borderId="6" xfId="7" applyNumberFormat="1" applyFont="1" applyFill="1" applyBorder="1" applyAlignment="1">
      <alignment horizontal="centerContinuous"/>
    </xf>
    <xf numFmtId="0" fontId="7" fillId="0" borderId="0" xfId="9" applyFont="1" applyFill="1"/>
    <xf numFmtId="0" fontId="8" fillId="0" borderId="0" xfId="9" applyFont="1" applyFill="1"/>
    <xf numFmtId="0" fontId="17" fillId="2" borderId="1" xfId="9" applyFont="1" applyFill="1" applyBorder="1"/>
    <xf numFmtId="0" fontId="17" fillId="0" borderId="0" xfId="9" applyFont="1" applyFill="1"/>
    <xf numFmtId="164" fontId="17" fillId="2" borderId="4" xfId="9" applyNumberFormat="1" applyFont="1" applyFill="1" applyBorder="1" applyAlignment="1">
      <alignment horizontal="center"/>
    </xf>
    <xf numFmtId="164" fontId="17" fillId="2" borderId="5" xfId="9" applyNumberFormat="1" applyFont="1" applyFill="1" applyBorder="1" applyAlignment="1">
      <alignment horizontal="center"/>
    </xf>
    <xf numFmtId="164" fontId="17" fillId="2" borderId="6" xfId="9" applyNumberFormat="1" applyFont="1" applyFill="1" applyBorder="1" applyAlignment="1">
      <alignment horizontal="right"/>
    </xf>
    <xf numFmtId="41" fontId="17" fillId="0" borderId="0" xfId="9" applyNumberFormat="1" applyFont="1" applyFill="1" applyAlignment="1">
      <alignment horizontal="right"/>
    </xf>
    <xf numFmtId="164" fontId="8" fillId="2" borderId="4" xfId="9" applyNumberFormat="1" applyFont="1" applyFill="1" applyBorder="1" applyAlignment="1">
      <alignment horizontal="center"/>
    </xf>
    <xf numFmtId="164" fontId="8" fillId="2" borderId="5" xfId="9" applyNumberFormat="1" applyFont="1" applyFill="1" applyBorder="1" applyAlignment="1">
      <alignment horizontal="right"/>
    </xf>
    <xf numFmtId="164" fontId="8" fillId="2" borderId="6" xfId="9" applyNumberFormat="1" applyFont="1" applyFill="1" applyBorder="1" applyAlignment="1">
      <alignment horizontal="right"/>
    </xf>
    <xf numFmtId="167" fontId="17" fillId="0" borderId="0" xfId="9" applyNumberFormat="1" applyFont="1" applyFill="1"/>
    <xf numFmtId="167" fontId="17" fillId="2" borderId="4" xfId="9" applyNumberFormat="1" applyFont="1" applyFill="1" applyBorder="1" applyAlignment="1">
      <alignment horizontal="center"/>
    </xf>
    <xf numFmtId="167" fontId="17" fillId="2" borderId="6" xfId="9" applyNumberFormat="1" applyFont="1" applyFill="1" applyBorder="1" applyAlignment="1">
      <alignment horizontal="center"/>
    </xf>
    <xf numFmtId="0" fontId="14" fillId="2" borderId="2" xfId="9" applyFont="1" applyFill="1" applyBorder="1" applyAlignment="1">
      <alignment horizontal="left"/>
    </xf>
    <xf numFmtId="0" fontId="14" fillId="0" borderId="0" xfId="9" applyFont="1" applyFill="1"/>
    <xf numFmtId="164" fontId="14" fillId="2" borderId="7" xfId="9" applyNumberFormat="1" applyFont="1" applyFill="1" applyBorder="1" applyAlignment="1">
      <alignment horizontal="center"/>
    </xf>
    <xf numFmtId="164" fontId="14" fillId="2" borderId="0" xfId="9" applyNumberFormat="1" applyFont="1" applyFill="1" applyBorder="1" applyAlignment="1">
      <alignment horizontal="center"/>
    </xf>
    <xf numFmtId="164" fontId="14" fillId="2" borderId="8" xfId="9" applyNumberFormat="1" applyFont="1" applyFill="1" applyBorder="1" applyAlignment="1">
      <alignment horizontal="center"/>
    </xf>
    <xf numFmtId="41" fontId="14" fillId="0" borderId="0" xfId="9" applyNumberFormat="1" applyFont="1" applyFill="1" applyAlignment="1">
      <alignment horizontal="right"/>
    </xf>
    <xf numFmtId="164" fontId="7" fillId="2" borderId="7" xfId="9" applyNumberFormat="1" applyFont="1" applyFill="1" applyBorder="1" applyAlignment="1">
      <alignment horizontal="center"/>
    </xf>
    <xf numFmtId="164" fontId="7" fillId="2" borderId="0" xfId="9" applyNumberFormat="1" applyFont="1" applyFill="1" applyBorder="1" applyAlignment="1">
      <alignment horizontal="center"/>
    </xf>
    <xf numFmtId="164" fontId="7" fillId="2" borderId="8" xfId="9" applyNumberFormat="1" applyFont="1" applyFill="1" applyBorder="1" applyAlignment="1">
      <alignment horizontal="center"/>
    </xf>
    <xf numFmtId="167" fontId="14" fillId="0" borderId="0" xfId="9" applyNumberFormat="1" applyFont="1" applyFill="1"/>
    <xf numFmtId="167" fontId="14" fillId="2" borderId="7" xfId="9" applyNumberFormat="1" applyFont="1" applyFill="1" applyBorder="1" applyAlignment="1">
      <alignment horizontal="center" vertical="top"/>
    </xf>
    <xf numFmtId="167" fontId="14" fillId="2" borderId="8" xfId="9" applyNumberFormat="1" applyFont="1" applyFill="1" applyBorder="1" applyAlignment="1">
      <alignment horizontal="center" vertical="top"/>
    </xf>
    <xf numFmtId="0" fontId="17" fillId="2" borderId="3" xfId="9" applyFont="1" applyFill="1" applyBorder="1"/>
    <xf numFmtId="0" fontId="17" fillId="0" borderId="0" xfId="9" applyFont="1"/>
    <xf numFmtId="164" fontId="17" fillId="2" borderId="9" xfId="9" applyNumberFormat="1" applyFont="1" applyFill="1" applyBorder="1"/>
    <xf numFmtId="164" fontId="17" fillId="2" borderId="10" xfId="9" applyNumberFormat="1" applyFont="1" applyFill="1" applyBorder="1"/>
    <xf numFmtId="164" fontId="23" fillId="2" borderId="11" xfId="9" applyNumberFormat="1" applyFont="1" applyFill="1" applyBorder="1"/>
    <xf numFmtId="164" fontId="8" fillId="2" borderId="9" xfId="9" applyNumberFormat="1" applyFont="1" applyFill="1" applyBorder="1"/>
    <xf numFmtId="164" fontId="8" fillId="2" borderId="10" xfId="9" applyNumberFormat="1" applyFont="1" applyFill="1" applyBorder="1"/>
    <xf numFmtId="164" fontId="16" fillId="2" borderId="11" xfId="9" applyNumberFormat="1" applyFont="1" applyFill="1" applyBorder="1"/>
    <xf numFmtId="167" fontId="17" fillId="0" borderId="0" xfId="9" applyNumberFormat="1" applyFont="1"/>
    <xf numFmtId="167" fontId="17" fillId="2" borderId="9" xfId="9" applyNumberFormat="1" applyFont="1" applyFill="1" applyBorder="1"/>
    <xf numFmtId="167" fontId="17" fillId="2" borderId="11" xfId="9" applyNumberFormat="1" applyFont="1" applyFill="1" applyBorder="1"/>
    <xf numFmtId="164" fontId="17" fillId="0" borderId="0" xfId="9" applyNumberFormat="1" applyFont="1"/>
    <xf numFmtId="164" fontId="8" fillId="0" borderId="0" xfId="9" applyNumberFormat="1" applyFont="1"/>
    <xf numFmtId="0" fontId="8" fillId="0" borderId="0" xfId="2" applyFont="1" applyFill="1" applyBorder="1" applyAlignment="1">
      <alignment vertical="top"/>
    </xf>
    <xf numFmtId="164" fontId="8" fillId="0" borderId="0" xfId="2" applyNumberFormat="1" applyFont="1" applyFill="1" applyBorder="1" applyAlignment="1">
      <alignment vertical="top"/>
    </xf>
    <xf numFmtId="168" fontId="8" fillId="0" borderId="0" xfId="2" applyNumberFormat="1" applyFont="1" applyFill="1" applyBorder="1" applyAlignment="1">
      <alignment vertical="top"/>
    </xf>
    <xf numFmtId="167" fontId="8" fillId="0" borderId="0" xfId="7" applyNumberFormat="1" applyFont="1" applyFill="1" applyBorder="1" applyAlignment="1">
      <alignment vertical="top"/>
    </xf>
    <xf numFmtId="167" fontId="8" fillId="0" borderId="0" xfId="2" applyNumberFormat="1" applyFont="1" applyFill="1" applyBorder="1" applyAlignment="1">
      <alignment vertical="top"/>
    </xf>
    <xf numFmtId="0" fontId="7" fillId="0" borderId="0" xfId="2" applyFont="1" applyFill="1" applyBorder="1" applyAlignment="1">
      <alignment horizontal="center" vertical="top"/>
    </xf>
    <xf numFmtId="0" fontId="7" fillId="0" borderId="0" xfId="2" applyFont="1" applyFill="1" applyBorder="1" applyAlignment="1">
      <alignment vertical="top"/>
    </xf>
    <xf numFmtId="167" fontId="8" fillId="0" borderId="0" xfId="7" applyNumberFormat="1" applyFont="1" applyFill="1" applyBorder="1" applyAlignment="1">
      <alignment horizontal="right" vertical="top"/>
    </xf>
    <xf numFmtId="0" fontId="8" fillId="0" borderId="0" xfId="7" applyFont="1" applyFill="1" applyBorder="1" applyAlignment="1">
      <alignment vertical="top"/>
    </xf>
    <xf numFmtId="164" fontId="8" fillId="0" borderId="0" xfId="7" applyNumberFormat="1" applyFont="1" applyFill="1" applyBorder="1" applyAlignment="1">
      <alignment vertical="top"/>
    </xf>
    <xf numFmtId="168" fontId="8" fillId="0" borderId="0" xfId="7" applyNumberFormat="1" applyFont="1" applyFill="1" applyBorder="1" applyAlignment="1">
      <alignment vertical="top"/>
    </xf>
    <xf numFmtId="0" fontId="8" fillId="0" borderId="0" xfId="7" applyFont="1" applyFill="1" applyBorder="1" applyAlignment="1">
      <alignment horizontal="right" vertical="top"/>
    </xf>
    <xf numFmtId="164" fontId="8" fillId="2" borderId="4" xfId="7" applyNumberFormat="1" applyFont="1" applyFill="1" applyBorder="1" applyAlignment="1">
      <alignment horizontal="center" vertical="top"/>
    </xf>
    <xf numFmtId="164" fontId="8" fillId="2" borderId="5" xfId="7" applyNumberFormat="1" applyFont="1" applyFill="1" applyBorder="1" applyAlignment="1">
      <alignment horizontal="center" vertical="top"/>
    </xf>
    <xf numFmtId="164" fontId="8" fillId="2" borderId="6" xfId="7" applyNumberFormat="1" applyFont="1" applyFill="1" applyBorder="1" applyAlignment="1">
      <alignment horizontal="right" vertical="top"/>
    </xf>
    <xf numFmtId="168" fontId="7" fillId="0" borderId="0" xfId="7" applyNumberFormat="1" applyFont="1" applyFill="1" applyBorder="1" applyAlignment="1">
      <alignment horizontal="centerContinuous" vertical="top"/>
    </xf>
    <xf numFmtId="167" fontId="8" fillId="2" borderId="4" xfId="2" applyNumberFormat="1" applyFont="1" applyFill="1" applyBorder="1" applyAlignment="1">
      <alignment horizontal="center" vertical="top"/>
    </xf>
    <xf numFmtId="167" fontId="8" fillId="2" borderId="6" xfId="2" applyNumberFormat="1" applyFont="1" applyFill="1" applyBorder="1" applyAlignment="1">
      <alignment horizontal="center" vertical="top"/>
    </xf>
    <xf numFmtId="0" fontId="7" fillId="0" borderId="0" xfId="2" applyFont="1" applyFill="1" applyBorder="1" applyAlignment="1">
      <alignment horizontal="right" vertical="top"/>
    </xf>
    <xf numFmtId="164" fontId="7" fillId="2" borderId="7" xfId="2" applyNumberFormat="1" applyFont="1" applyFill="1" applyBorder="1" applyAlignment="1">
      <alignment horizontal="center" vertical="top"/>
    </xf>
    <xf numFmtId="164" fontId="7" fillId="2" borderId="0" xfId="2" applyNumberFormat="1" applyFont="1" applyFill="1" applyBorder="1" applyAlignment="1">
      <alignment horizontal="center" vertical="top"/>
    </xf>
    <xf numFmtId="164" fontId="7" fillId="2" borderId="8" xfId="2" applyNumberFormat="1" applyFont="1" applyFill="1" applyBorder="1" applyAlignment="1">
      <alignment horizontal="center" vertical="top"/>
    </xf>
    <xf numFmtId="3" fontId="14" fillId="0" borderId="0" xfId="9" applyNumberFormat="1" applyFont="1" applyFill="1" applyBorder="1" applyAlignment="1">
      <alignment horizontal="right"/>
    </xf>
    <xf numFmtId="167" fontId="7" fillId="2" borderId="7" xfId="7" applyNumberFormat="1" applyFont="1" applyFill="1" applyBorder="1" applyAlignment="1">
      <alignment vertical="top"/>
    </xf>
    <xf numFmtId="167" fontId="7" fillId="2" borderId="8" xfId="7" applyNumberFormat="1" applyFont="1" applyFill="1" applyBorder="1" applyAlignment="1">
      <alignment vertical="top"/>
    </xf>
    <xf numFmtId="164" fontId="8" fillId="2" borderId="9" xfId="7" applyNumberFormat="1" applyFont="1" applyFill="1" applyBorder="1" applyAlignment="1">
      <alignment horizontal="center" vertical="top"/>
    </xf>
    <xf numFmtId="164" fontId="8" fillId="2" borderId="10" xfId="7" applyNumberFormat="1" applyFont="1" applyFill="1" applyBorder="1" applyAlignment="1">
      <alignment horizontal="center" vertical="top"/>
    </xf>
    <xf numFmtId="164" fontId="23" fillId="2" borderId="11" xfId="7" applyNumberFormat="1" applyFont="1" applyFill="1" applyBorder="1" applyAlignment="1">
      <alignment vertical="top"/>
    </xf>
    <xf numFmtId="3" fontId="7" fillId="0" borderId="0" xfId="10" applyNumberFormat="1" applyFont="1" applyFill="1" applyBorder="1" applyAlignment="1">
      <alignment horizontal="right" vertical="top"/>
    </xf>
    <xf numFmtId="164" fontId="16" fillId="2" borderId="11" xfId="7" applyNumberFormat="1" applyFont="1" applyFill="1" applyBorder="1" applyAlignment="1">
      <alignment vertical="top"/>
    </xf>
    <xf numFmtId="167" fontId="8" fillId="2" borderId="9" xfId="7" applyNumberFormat="1" applyFont="1" applyFill="1" applyBorder="1" applyAlignment="1">
      <alignment vertical="top"/>
    </xf>
    <xf numFmtId="167" fontId="8" fillId="2" borderId="11" xfId="7" applyNumberFormat="1" applyFont="1" applyFill="1" applyBorder="1" applyAlignment="1">
      <alignment vertical="top"/>
    </xf>
    <xf numFmtId="164" fontId="16" fillId="0" borderId="0" xfId="11" applyNumberFormat="1" applyFont="1" applyFill="1" applyBorder="1" applyAlignment="1">
      <alignment horizontal="center" vertical="top"/>
    </xf>
    <xf numFmtId="168" fontId="16" fillId="0" borderId="0" xfId="11" applyNumberFormat="1" applyFont="1" applyFill="1" applyBorder="1" applyAlignment="1">
      <alignment horizontal="center" vertical="top"/>
    </xf>
    <xf numFmtId="167" fontId="16" fillId="0" borderId="0" xfId="11" applyNumberFormat="1" applyFont="1" applyFill="1" applyBorder="1" applyAlignment="1">
      <alignment horizontal="center" vertical="top"/>
    </xf>
    <xf numFmtId="0" fontId="8" fillId="0" borderId="0" xfId="0" applyFont="1"/>
    <xf numFmtId="0" fontId="8" fillId="0" borderId="0" xfId="0" applyFont="1" applyAlignment="1">
      <alignment horizontal="center"/>
    </xf>
    <xf numFmtId="164" fontId="8" fillId="0" borderId="0" xfId="0" applyNumberFormat="1" applyFont="1" applyAlignment="1">
      <alignment horizontal="center"/>
    </xf>
    <xf numFmtId="167" fontId="8" fillId="0" borderId="0" xfId="0" applyNumberFormat="1" applyFont="1" applyAlignment="1">
      <alignment horizontal="center"/>
    </xf>
    <xf numFmtId="3" fontId="8" fillId="0" borderId="0" xfId="0" applyNumberFormat="1" applyFont="1" applyAlignment="1">
      <alignment horizontal="center"/>
    </xf>
    <xf numFmtId="0" fontId="7" fillId="0" borderId="0" xfId="0" applyFont="1" applyFill="1" applyBorder="1" applyAlignment="1">
      <alignment horizontal="center"/>
    </xf>
    <xf numFmtId="164" fontId="7" fillId="0" borderId="0" xfId="0" applyNumberFormat="1" applyFont="1" applyFill="1" applyBorder="1" applyAlignment="1">
      <alignment horizontal="center"/>
    </xf>
    <xf numFmtId="167" fontId="7" fillId="2" borderId="4" xfId="0" applyNumberFormat="1" applyFont="1" applyFill="1" applyBorder="1" applyAlignment="1">
      <alignment horizontal="center" wrapText="1"/>
    </xf>
    <xf numFmtId="0" fontId="8" fillId="0" borderId="0" xfId="0" applyFont="1" applyFill="1" applyBorder="1"/>
    <xf numFmtId="0" fontId="7" fillId="0" borderId="0" xfId="0" applyFont="1" applyFill="1" applyBorder="1"/>
    <xf numFmtId="164" fontId="7" fillId="2" borderId="8" xfId="0" applyNumberFormat="1" applyFont="1" applyFill="1" applyBorder="1" applyAlignment="1">
      <alignment horizontal="right"/>
    </xf>
    <xf numFmtId="0" fontId="8" fillId="0" borderId="0" xfId="0" applyFont="1" applyFill="1"/>
    <xf numFmtId="0" fontId="8" fillId="2" borderId="1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164" fontId="8" fillId="2" borderId="4" xfId="0" applyNumberFormat="1" applyFont="1" applyFill="1" applyBorder="1" applyAlignment="1">
      <alignment horizontal="center"/>
    </xf>
    <xf numFmtId="167" fontId="8" fillId="2" borderId="5" xfId="0" applyNumberFormat="1" applyFont="1" applyFill="1" applyBorder="1" applyAlignment="1">
      <alignment horizontal="center"/>
    </xf>
    <xf numFmtId="164" fontId="8" fillId="2" borderId="6" xfId="0" applyNumberFormat="1" applyFont="1" applyFill="1" applyBorder="1" applyAlignment="1">
      <alignment horizontal="center"/>
    </xf>
    <xf numFmtId="164" fontId="8" fillId="0" borderId="0" xfId="0" applyNumberFormat="1" applyFont="1" applyFill="1" applyBorder="1" applyAlignment="1">
      <alignment horizontal="center"/>
    </xf>
    <xf numFmtId="3" fontId="8" fillId="0" borderId="0" xfId="0" applyNumberFormat="1" applyFont="1" applyFill="1" applyBorder="1" applyAlignment="1">
      <alignment horizontal="center"/>
    </xf>
    <xf numFmtId="167" fontId="8" fillId="2" borderId="4" xfId="0" applyNumberFormat="1" applyFont="1" applyFill="1" applyBorder="1" applyAlignment="1">
      <alignment horizontal="center"/>
    </xf>
    <xf numFmtId="167" fontId="8" fillId="2" borderId="6" xfId="0" applyNumberFormat="1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164" fontId="7" fillId="2" borderId="7" xfId="0" applyNumberFormat="1" applyFont="1" applyFill="1" applyBorder="1" applyAlignment="1">
      <alignment horizontal="center"/>
    </xf>
    <xf numFmtId="3" fontId="7" fillId="0" borderId="0" xfId="0" applyNumberFormat="1" applyFont="1" applyFill="1" applyBorder="1" applyAlignment="1">
      <alignment horizontal="center"/>
    </xf>
    <xf numFmtId="167" fontId="7" fillId="2" borderId="7" xfId="0" applyNumberFormat="1" applyFont="1" applyFill="1" applyBorder="1" applyAlignment="1">
      <alignment horizontal="center"/>
    </xf>
    <xf numFmtId="167" fontId="7" fillId="2" borderId="8" xfId="0" applyNumberFormat="1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164" fontId="8" fillId="2" borderId="9" xfId="0" applyNumberFormat="1" applyFont="1" applyFill="1" applyBorder="1" applyAlignment="1">
      <alignment horizontal="center"/>
    </xf>
    <xf numFmtId="167" fontId="8" fillId="2" borderId="10" xfId="0" applyNumberFormat="1" applyFont="1" applyFill="1" applyBorder="1" applyAlignment="1">
      <alignment horizontal="center"/>
    </xf>
    <xf numFmtId="164" fontId="8" fillId="2" borderId="11" xfId="0" applyNumberFormat="1" applyFont="1" applyFill="1" applyBorder="1" applyAlignment="1">
      <alignment horizontal="center"/>
    </xf>
    <xf numFmtId="167" fontId="8" fillId="2" borderId="9" xfId="0" applyNumberFormat="1" applyFont="1" applyFill="1" applyBorder="1" applyAlignment="1">
      <alignment horizontal="center"/>
    </xf>
    <xf numFmtId="167" fontId="8" fillId="2" borderId="11" xfId="0" applyNumberFormat="1" applyFont="1" applyFill="1" applyBorder="1" applyAlignment="1">
      <alignment horizontal="center"/>
    </xf>
    <xf numFmtId="167" fontId="8" fillId="0" borderId="0" xfId="0" applyNumberFormat="1" applyFont="1" applyFill="1" applyBorder="1" applyAlignment="1">
      <alignment horizontal="center"/>
    </xf>
    <xf numFmtId="164" fontId="7" fillId="2" borderId="8" xfId="8" applyNumberFormat="1" applyFont="1" applyFill="1" applyBorder="1" applyAlignment="1">
      <alignment horizontal="right"/>
    </xf>
    <xf numFmtId="167" fontId="7" fillId="2" borderId="0" xfId="7" applyNumberFormat="1" applyFont="1" applyFill="1" applyBorder="1" applyAlignment="1">
      <alignment horizontal="center"/>
    </xf>
    <xf numFmtId="0" fontId="9" fillId="0" borderId="0" xfId="3" applyFont="1" applyFill="1" applyAlignment="1">
      <alignment vertical="top"/>
    </xf>
    <xf numFmtId="164" fontId="9" fillId="0" borderId="0" xfId="10" applyNumberFormat="1" applyFont="1" applyFill="1" applyAlignment="1">
      <alignment horizontal="center" vertical="top"/>
    </xf>
    <xf numFmtId="3" fontId="9" fillId="0" borderId="0" xfId="10" applyNumberFormat="1" applyFont="1" applyFill="1" applyAlignment="1">
      <alignment horizontal="center" vertical="top"/>
    </xf>
    <xf numFmtId="164" fontId="9" fillId="0" borderId="0" xfId="10" applyNumberFormat="1" applyFont="1" applyFill="1" applyAlignment="1">
      <alignment vertical="top"/>
    </xf>
    <xf numFmtId="0" fontId="9" fillId="0" borderId="0" xfId="11" applyFont="1" applyBorder="1"/>
    <xf numFmtId="164" fontId="9" fillId="0" borderId="0" xfId="11" applyNumberFormat="1" applyFont="1" applyBorder="1" applyAlignment="1">
      <alignment horizontal="center"/>
    </xf>
    <xf numFmtId="3" fontId="9" fillId="0" borderId="0" xfId="11" applyNumberFormat="1" applyFont="1" applyBorder="1" applyAlignment="1">
      <alignment horizontal="center"/>
    </xf>
    <xf numFmtId="0" fontId="9" fillId="0" borderId="0" xfId="11" applyFont="1" applyFill="1" applyBorder="1"/>
    <xf numFmtId="0" fontId="5" fillId="0" borderId="0" xfId="8" applyFont="1" applyFill="1" applyAlignment="1">
      <alignment horizontal="center"/>
    </xf>
    <xf numFmtId="164" fontId="5" fillId="0" borderId="0" xfId="8" applyNumberFormat="1" applyFont="1" applyFill="1" applyAlignment="1">
      <alignment horizontal="center"/>
    </xf>
    <xf numFmtId="167" fontId="5" fillId="0" borderId="0" xfId="8" applyNumberFormat="1" applyFont="1" applyFill="1" applyAlignment="1">
      <alignment horizontal="center"/>
    </xf>
    <xf numFmtId="0" fontId="4" fillId="0" borderId="0" xfId="8" applyFont="1" applyFill="1" applyBorder="1" applyAlignment="1">
      <alignment horizontal="center"/>
    </xf>
    <xf numFmtId="164" fontId="4" fillId="2" borderId="4" xfId="8" applyNumberFormat="1" applyFont="1" applyFill="1" applyBorder="1" applyAlignment="1">
      <alignment horizontal="centerContinuous"/>
    </xf>
    <xf numFmtId="167" fontId="4" fillId="2" borderId="5" xfId="8" applyNumberFormat="1" applyFont="1" applyFill="1" applyBorder="1" applyAlignment="1">
      <alignment horizontal="centerContinuous"/>
    </xf>
    <xf numFmtId="164" fontId="4" fillId="2" borderId="6" xfId="8" applyNumberFormat="1" applyFont="1" applyFill="1" applyBorder="1" applyAlignment="1">
      <alignment horizontal="centerContinuous"/>
    </xf>
    <xf numFmtId="164" fontId="4" fillId="0" borderId="0" xfId="8" applyNumberFormat="1" applyFont="1" applyFill="1" applyBorder="1" applyAlignment="1">
      <alignment horizontal="center"/>
    </xf>
    <xf numFmtId="167" fontId="4" fillId="2" borderId="4" xfId="8" applyNumberFormat="1" applyFont="1" applyFill="1" applyBorder="1" applyAlignment="1">
      <alignment horizontal="centerContinuous"/>
    </xf>
    <xf numFmtId="0" fontId="4" fillId="0" borderId="0" xfId="8" applyFont="1" applyFill="1" applyBorder="1"/>
    <xf numFmtId="0" fontId="7" fillId="0" borderId="0" xfId="8" applyFont="1" applyFill="1" applyBorder="1" applyAlignment="1">
      <alignment horizontal="center"/>
    </xf>
    <xf numFmtId="0" fontId="7" fillId="0" borderId="0" xfId="8" applyFont="1" applyFill="1" applyBorder="1"/>
    <xf numFmtId="0" fontId="5" fillId="2" borderId="1" xfId="8" applyFont="1" applyFill="1" applyBorder="1" applyAlignment="1">
      <alignment horizontal="left"/>
    </xf>
    <xf numFmtId="0" fontId="5" fillId="0" borderId="0" xfId="8" applyFont="1" applyFill="1" applyBorder="1" applyAlignment="1">
      <alignment horizontal="center"/>
    </xf>
    <xf numFmtId="164" fontId="5" fillId="2" borderId="4" xfId="8" applyNumberFormat="1" applyFont="1" applyFill="1" applyBorder="1" applyAlignment="1">
      <alignment horizontal="center"/>
    </xf>
    <xf numFmtId="167" fontId="5" fillId="2" borderId="5" xfId="8" applyNumberFormat="1" applyFont="1" applyFill="1" applyBorder="1" applyAlignment="1">
      <alignment horizontal="center"/>
    </xf>
    <xf numFmtId="164" fontId="5" fillId="2" borderId="6" xfId="8" applyNumberFormat="1" applyFont="1" applyFill="1" applyBorder="1" applyAlignment="1">
      <alignment horizontal="center"/>
    </xf>
    <xf numFmtId="164" fontId="5" fillId="0" borderId="0" xfId="8" applyNumberFormat="1" applyFont="1" applyFill="1" applyBorder="1" applyAlignment="1">
      <alignment horizontal="center"/>
    </xf>
    <xf numFmtId="164" fontId="5" fillId="2" borderId="6" xfId="8" applyNumberFormat="1" applyFont="1" applyFill="1" applyBorder="1" applyAlignment="1">
      <alignment horizontal="right"/>
    </xf>
    <xf numFmtId="167" fontId="5" fillId="2" borderId="4" xfId="8" applyNumberFormat="1" applyFont="1" applyFill="1" applyBorder="1" applyAlignment="1">
      <alignment horizontal="center"/>
    </xf>
    <xf numFmtId="167" fontId="5" fillId="2" borderId="6" xfId="8" applyNumberFormat="1" applyFont="1" applyFill="1" applyBorder="1" applyAlignment="1">
      <alignment horizontal="center"/>
    </xf>
    <xf numFmtId="0" fontId="8" fillId="0" borderId="0" xfId="8" applyFont="1" applyFill="1" applyBorder="1"/>
    <xf numFmtId="0" fontId="7" fillId="2" borderId="2" xfId="8" applyFont="1" applyFill="1" applyBorder="1" applyAlignment="1">
      <alignment horizontal="left"/>
    </xf>
    <xf numFmtId="164" fontId="7" fillId="2" borderId="7" xfId="8" applyNumberFormat="1" applyFont="1" applyFill="1" applyBorder="1" applyAlignment="1">
      <alignment horizontal="center"/>
    </xf>
    <xf numFmtId="164" fontId="7" fillId="0" borderId="0" xfId="8" applyNumberFormat="1" applyFont="1" applyFill="1" applyBorder="1" applyAlignment="1">
      <alignment horizontal="center"/>
    </xf>
    <xf numFmtId="0" fontId="8" fillId="2" borderId="3" xfId="8" applyFont="1" applyFill="1" applyBorder="1" applyAlignment="1">
      <alignment horizontal="center"/>
    </xf>
    <xf numFmtId="0" fontId="8" fillId="0" borderId="0" xfId="8" applyFont="1" applyFill="1" applyBorder="1" applyAlignment="1">
      <alignment horizontal="center"/>
    </xf>
    <xf numFmtId="164" fontId="8" fillId="2" borderId="9" xfId="8" applyNumberFormat="1" applyFont="1" applyFill="1" applyBorder="1" applyAlignment="1">
      <alignment horizontal="center"/>
    </xf>
    <xf numFmtId="167" fontId="8" fillId="2" borderId="10" xfId="8" applyNumberFormat="1" applyFont="1" applyFill="1" applyBorder="1" applyAlignment="1">
      <alignment horizontal="center"/>
    </xf>
    <xf numFmtId="164" fontId="8" fillId="2" borderId="11" xfId="8" applyNumberFormat="1" applyFont="1" applyFill="1" applyBorder="1" applyAlignment="1">
      <alignment horizontal="center"/>
    </xf>
    <xf numFmtId="164" fontId="8" fillId="0" borderId="0" xfId="8" applyNumberFormat="1" applyFont="1" applyFill="1" applyBorder="1" applyAlignment="1">
      <alignment horizontal="center"/>
    </xf>
    <xf numFmtId="167" fontId="8" fillId="2" borderId="9" xfId="8" applyNumberFormat="1" applyFont="1" applyFill="1" applyBorder="1" applyAlignment="1">
      <alignment horizontal="center"/>
    </xf>
    <xf numFmtId="167" fontId="8" fillId="2" borderId="11" xfId="8" applyNumberFormat="1" applyFont="1" applyFill="1" applyBorder="1" applyAlignment="1">
      <alignment horizontal="center"/>
    </xf>
    <xf numFmtId="167" fontId="9" fillId="0" borderId="0" xfId="10" applyNumberFormat="1" applyFont="1" applyFill="1" applyAlignment="1">
      <alignment horizontal="center" vertical="top"/>
    </xf>
    <xf numFmtId="167" fontId="9" fillId="0" borderId="0" xfId="10" applyNumberFormat="1" applyFont="1" applyFill="1" applyAlignment="1">
      <alignment vertical="top"/>
    </xf>
    <xf numFmtId="166" fontId="9" fillId="0" borderId="0" xfId="1" applyNumberFormat="1" applyFont="1" applyFill="1" applyAlignment="1">
      <alignment vertical="top"/>
    </xf>
    <xf numFmtId="167" fontId="9" fillId="0" borderId="0" xfId="11" applyNumberFormat="1" applyFont="1" applyBorder="1" applyAlignment="1">
      <alignment horizontal="center"/>
    </xf>
    <xf numFmtId="167" fontId="9" fillId="0" borderId="0" xfId="11" applyNumberFormat="1" applyFont="1" applyBorder="1" applyAlignment="1">
      <alignment horizontal="left"/>
    </xf>
    <xf numFmtId="166" fontId="9" fillId="0" borderId="0" xfId="11" applyNumberFormat="1" applyFont="1" applyFill="1" applyBorder="1"/>
    <xf numFmtId="167" fontId="7" fillId="2" borderId="0" xfId="7" applyNumberFormat="1" applyFont="1" applyFill="1" applyBorder="1" applyAlignment="1">
      <alignment horizontal="center" vertical="top"/>
    </xf>
    <xf numFmtId="0" fontId="8" fillId="0" borderId="0" xfId="5" applyFont="1" applyFill="1" applyBorder="1" applyAlignment="1">
      <alignment horizontal="center" vertical="center"/>
    </xf>
    <xf numFmtId="164" fontId="8" fillId="0" borderId="0" xfId="10" applyNumberFormat="1" applyFont="1" applyFill="1" applyAlignment="1">
      <alignment horizontal="center" vertical="center"/>
    </xf>
    <xf numFmtId="167" fontId="8" fillId="0" borderId="0" xfId="10" applyNumberFormat="1" applyFont="1" applyFill="1" applyAlignment="1">
      <alignment horizontal="center" vertical="center"/>
    </xf>
    <xf numFmtId="41" fontId="8" fillId="0" borderId="0" xfId="10" applyFont="1" applyFill="1" applyAlignment="1">
      <alignment vertical="center"/>
    </xf>
    <xf numFmtId="0" fontId="8" fillId="0" borderId="0" xfId="5" applyFont="1" applyFill="1" applyBorder="1" applyAlignment="1">
      <alignment vertical="center"/>
    </xf>
    <xf numFmtId="0" fontId="8" fillId="0" borderId="0" xfId="5" applyFont="1" applyFill="1" applyBorder="1" applyAlignment="1">
      <alignment horizontal="left" vertical="center"/>
    </xf>
    <xf numFmtId="167" fontId="8" fillId="0" borderId="0" xfId="7" applyNumberFormat="1" applyFont="1" applyFill="1" applyBorder="1" applyAlignment="1">
      <alignment horizontal="center" vertical="center"/>
    </xf>
    <xf numFmtId="164" fontId="8" fillId="0" borderId="0" xfId="10" applyNumberFormat="1" applyFont="1" applyFill="1" applyAlignment="1">
      <alignment vertical="center"/>
    </xf>
    <xf numFmtId="167" fontId="8" fillId="0" borderId="0" xfId="0" applyNumberFormat="1" applyFont="1" applyFill="1" applyBorder="1" applyAlignment="1">
      <alignment horizontal="center" vertical="center"/>
    </xf>
    <xf numFmtId="0" fontId="8" fillId="0" borderId="0" xfId="8" applyFont="1" applyFill="1" applyBorder="1" applyAlignment="1">
      <alignment horizontal="left" vertical="center"/>
    </xf>
    <xf numFmtId="0" fontId="8" fillId="0" borderId="0" xfId="8" applyFont="1" applyFill="1" applyBorder="1" applyAlignment="1">
      <alignment horizontal="center" vertical="center"/>
    </xf>
    <xf numFmtId="0" fontId="8" fillId="0" borderId="0" xfId="8" applyFont="1" applyFill="1" applyBorder="1" applyAlignment="1">
      <alignment vertical="center"/>
    </xf>
    <xf numFmtId="164" fontId="8" fillId="0" borderId="0" xfId="5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3" fontId="8" fillId="0" borderId="0" xfId="0" applyNumberFormat="1" applyFont="1" applyFill="1" applyBorder="1" applyAlignment="1">
      <alignment horizontal="center" vertical="center"/>
    </xf>
    <xf numFmtId="16" fontId="8" fillId="0" borderId="0" xfId="0" applyNumberFormat="1" applyFont="1" applyFill="1" applyBorder="1" applyAlignment="1" applyProtection="1">
      <alignment horizontal="center" vertical="center"/>
      <protection locked="0"/>
    </xf>
    <xf numFmtId="0" fontId="8" fillId="0" borderId="0" xfId="3" applyFont="1" applyFill="1" applyBorder="1" applyAlignment="1">
      <alignment horizontal="left" vertical="center"/>
    </xf>
    <xf numFmtId="164" fontId="8" fillId="0" borderId="0" xfId="3" applyNumberFormat="1" applyFont="1" applyFill="1" applyBorder="1" applyAlignment="1">
      <alignment horizontal="center" vertical="center"/>
    </xf>
    <xf numFmtId="41" fontId="8" fillId="0" borderId="0" xfId="10" applyNumberFormat="1" applyFont="1" applyFill="1" applyBorder="1" applyAlignment="1">
      <alignment vertical="center"/>
    </xf>
    <xf numFmtId="167" fontId="8" fillId="0" borderId="0" xfId="3" applyNumberFormat="1" applyFont="1" applyFill="1" applyBorder="1" applyAlignment="1">
      <alignment vertical="center"/>
    </xf>
    <xf numFmtId="167" fontId="8" fillId="0" borderId="0" xfId="1" applyNumberFormat="1" applyFont="1" applyFill="1" applyBorder="1" applyAlignment="1">
      <alignment horizontal="center" vertical="center"/>
    </xf>
    <xf numFmtId="0" fontId="8" fillId="0" borderId="0" xfId="3" applyFont="1" applyFill="1" applyBorder="1" applyAlignment="1">
      <alignment vertical="center"/>
    </xf>
    <xf numFmtId="0" fontId="8" fillId="0" borderId="0" xfId="3" applyFont="1" applyFill="1" applyBorder="1" applyAlignment="1">
      <alignment horizontal="left" vertical="center" wrapText="1"/>
    </xf>
    <xf numFmtId="41" fontId="8" fillId="0" borderId="0" xfId="3" applyNumberFormat="1" applyFont="1" applyFill="1" applyBorder="1" applyAlignment="1">
      <alignment horizontal="center" vertical="center"/>
    </xf>
    <xf numFmtId="167" fontId="8" fillId="0" borderId="0" xfId="3" applyNumberFormat="1" applyFont="1" applyFill="1" applyBorder="1" applyAlignment="1">
      <alignment horizontal="center" vertical="center"/>
    </xf>
    <xf numFmtId="0" fontId="8" fillId="0" borderId="0" xfId="3" applyFont="1" applyFill="1" applyBorder="1" applyAlignment="1">
      <alignment horizontal="left" vertical="top"/>
    </xf>
    <xf numFmtId="0" fontId="7" fillId="0" borderId="0" xfId="0" applyFont="1" applyFill="1" applyBorder="1" applyAlignment="1">
      <alignment vertical="top"/>
    </xf>
    <xf numFmtId="0" fontId="17" fillId="0" borderId="0" xfId="9" applyFont="1" applyBorder="1" applyAlignment="1">
      <alignment vertical="center" wrapText="1"/>
    </xf>
    <xf numFmtId="0" fontId="17" fillId="0" borderId="0" xfId="9" applyFont="1" applyBorder="1" applyAlignment="1">
      <alignment vertical="center"/>
    </xf>
    <xf numFmtId="167" fontId="17" fillId="0" borderId="0" xfId="9" applyNumberFormat="1" applyFont="1" applyBorder="1" applyAlignment="1">
      <alignment vertical="center"/>
    </xf>
    <xf numFmtId="0" fontId="8" fillId="0" borderId="0" xfId="9" applyFont="1" applyBorder="1" applyAlignment="1">
      <alignment vertical="center"/>
    </xf>
    <xf numFmtId="167" fontId="14" fillId="3" borderId="7" xfId="9" applyNumberFormat="1" applyFont="1" applyFill="1" applyBorder="1" applyAlignment="1">
      <alignment vertical="center"/>
    </xf>
    <xf numFmtId="167" fontId="14" fillId="3" borderId="8" xfId="9" applyNumberFormat="1" applyFont="1" applyFill="1" applyBorder="1" applyAlignment="1">
      <alignment vertical="center"/>
    </xf>
    <xf numFmtId="3" fontId="8" fillId="0" borderId="0" xfId="0" applyNumberFormat="1" applyFont="1" applyBorder="1" applyAlignment="1">
      <alignment horizontal="left" vertical="center" wrapText="1"/>
    </xf>
    <xf numFmtId="0" fontId="17" fillId="0" borderId="0" xfId="9" applyFont="1" applyFill="1" applyBorder="1" applyAlignment="1">
      <alignment vertical="center"/>
    </xf>
    <xf numFmtId="167" fontId="8" fillId="0" borderId="0" xfId="0" applyNumberFormat="1" applyFont="1" applyBorder="1" applyAlignment="1">
      <alignment vertical="center"/>
    </xf>
    <xf numFmtId="167" fontId="17" fillId="0" borderId="0" xfId="9" applyNumberFormat="1" applyFont="1" applyFill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8" fillId="0" borderId="0" xfId="7" applyFont="1" applyFill="1" applyBorder="1" applyAlignment="1">
      <alignment vertical="center" wrapText="1"/>
    </xf>
    <xf numFmtId="0" fontId="8" fillId="0" borderId="0" xfId="7" applyFont="1" applyFill="1" applyBorder="1" applyAlignment="1">
      <alignment vertical="center"/>
    </xf>
    <xf numFmtId="167" fontId="8" fillId="0" borderId="0" xfId="7" applyNumberFormat="1" applyFont="1" applyFill="1" applyBorder="1" applyAlignment="1">
      <alignment vertical="center"/>
    </xf>
    <xf numFmtId="167" fontId="7" fillId="0" borderId="0" xfId="0" applyNumberFormat="1" applyFont="1" applyFill="1" applyBorder="1" applyAlignment="1">
      <alignment vertical="top"/>
    </xf>
    <xf numFmtId="164" fontId="7" fillId="0" borderId="0" xfId="0" applyNumberFormat="1" applyFont="1" applyFill="1" applyBorder="1" applyAlignment="1">
      <alignment vertical="top"/>
    </xf>
    <xf numFmtId="0" fontId="0" fillId="0" borderId="0" xfId="0" applyNumberFormat="1"/>
    <xf numFmtId="169" fontId="8" fillId="0" borderId="0" xfId="13" applyNumberFormat="1" applyFont="1" applyFill="1" applyAlignment="1">
      <alignment vertical="center"/>
    </xf>
    <xf numFmtId="166" fontId="8" fillId="0" borderId="1" xfId="3" applyNumberFormat="1" applyFont="1" applyBorder="1" applyAlignment="1">
      <alignment horizontal="left" vertical="center" wrapText="1" indent="1"/>
    </xf>
    <xf numFmtId="166" fontId="8" fillId="0" borderId="2" xfId="3" applyNumberFormat="1" applyFont="1" applyBorder="1" applyAlignment="1">
      <alignment horizontal="left" vertical="center" wrapText="1" indent="1"/>
    </xf>
    <xf numFmtId="166" fontId="8" fillId="0" borderId="2" xfId="3" applyNumberFormat="1" applyFont="1" applyBorder="1" applyAlignment="1">
      <alignment horizontal="left" vertical="center" indent="1"/>
    </xf>
    <xf numFmtId="9" fontId="5" fillId="0" borderId="0" xfId="1" applyFont="1" applyFill="1" applyAlignment="1">
      <alignment horizontal="center"/>
    </xf>
    <xf numFmtId="0" fontId="7" fillId="0" borderId="0" xfId="5" applyFont="1" applyFill="1" applyBorder="1" applyAlignment="1">
      <alignment horizontal="center" vertical="center"/>
    </xf>
    <xf numFmtId="9" fontId="7" fillId="5" borderId="14" xfId="1" applyFont="1" applyFill="1" applyBorder="1" applyAlignment="1">
      <alignment horizontal="center" vertical="center"/>
    </xf>
    <xf numFmtId="0" fontId="8" fillId="0" borderId="14" xfId="5" applyFont="1" applyFill="1" applyBorder="1" applyAlignment="1">
      <alignment horizontal="left" vertical="center"/>
    </xf>
    <xf numFmtId="0" fontId="8" fillId="0" borderId="14" xfId="5" applyFont="1" applyFill="1" applyBorder="1" applyAlignment="1">
      <alignment horizontal="center" vertical="center"/>
    </xf>
    <xf numFmtId="9" fontId="8" fillId="0" borderId="14" xfId="1" applyFont="1" applyFill="1" applyBorder="1" applyAlignment="1">
      <alignment horizontal="center" vertical="center"/>
    </xf>
    <xf numFmtId="0" fontId="7" fillId="5" borderId="14" xfId="5" applyFont="1" applyFill="1" applyBorder="1" applyAlignment="1">
      <alignment horizontal="left" vertical="center"/>
    </xf>
    <xf numFmtId="166" fontId="4" fillId="0" borderId="0" xfId="5" applyNumberFormat="1" applyFont="1" applyAlignment="1">
      <alignment wrapText="1"/>
    </xf>
    <xf numFmtId="0" fontId="4" fillId="0" borderId="0" xfId="2" applyFont="1" applyFill="1" applyBorder="1" applyAlignment="1">
      <alignment vertical="top"/>
    </xf>
    <xf numFmtId="166" fontId="4" fillId="0" borderId="0" xfId="3" applyNumberFormat="1" applyFont="1" applyFill="1" applyAlignment="1">
      <alignment vertical="top"/>
    </xf>
    <xf numFmtId="0" fontId="7" fillId="3" borderId="14" xfId="7" applyFont="1" applyFill="1" applyBorder="1" applyAlignment="1">
      <alignment horizontal="left" vertical="center" wrapText="1"/>
    </xf>
    <xf numFmtId="0" fontId="7" fillId="5" borderId="14" xfId="5" applyFont="1" applyFill="1" applyBorder="1" applyAlignment="1">
      <alignment horizontal="center" vertical="center"/>
    </xf>
    <xf numFmtId="0" fontId="8" fillId="0" borderId="14" xfId="5" applyFont="1" applyFill="1" applyBorder="1" applyAlignment="1">
      <alignment horizontal="left" vertical="center" wrapText="1"/>
    </xf>
    <xf numFmtId="166" fontId="8" fillId="0" borderId="3" xfId="3" applyNumberFormat="1" applyFont="1" applyFill="1" applyBorder="1" applyAlignment="1">
      <alignment horizontal="left" vertical="center" indent="1"/>
    </xf>
    <xf numFmtId="0" fontId="7" fillId="0" borderId="0" xfId="2" applyFont="1" applyFill="1" applyBorder="1" applyAlignment="1">
      <alignment horizontal="center" vertical="center" wrapText="1"/>
    </xf>
    <xf numFmtId="164" fontId="7" fillId="2" borderId="0" xfId="10" applyNumberFormat="1" applyFont="1" applyFill="1" applyBorder="1" applyAlignment="1">
      <alignment horizontal="center" vertical="center" wrapText="1"/>
    </xf>
    <xf numFmtId="167" fontId="8" fillId="0" borderId="0" xfId="7" applyNumberFormat="1" applyFont="1" applyFill="1" applyBorder="1" applyAlignment="1">
      <alignment horizontal="right" vertical="center"/>
    </xf>
    <xf numFmtId="0" fontId="7" fillId="0" borderId="0" xfId="2" applyFont="1" applyFill="1" applyBorder="1" applyAlignment="1">
      <alignment vertical="center"/>
    </xf>
    <xf numFmtId="0" fontId="7" fillId="3" borderId="14" xfId="5" applyFont="1" applyFill="1" applyBorder="1" applyAlignment="1">
      <alignment horizontal="left" vertical="center"/>
    </xf>
    <xf numFmtId="0" fontId="7" fillId="6" borderId="14" xfId="5" applyFont="1" applyFill="1" applyBorder="1" applyAlignment="1">
      <alignment horizontal="left" vertical="center" wrapText="1"/>
    </xf>
    <xf numFmtId="164" fontId="8" fillId="0" borderId="0" xfId="10" applyNumberFormat="1" applyFont="1" applyFill="1" applyBorder="1" applyAlignment="1">
      <alignment horizontal="center" vertical="top"/>
    </xf>
    <xf numFmtId="164" fontId="8" fillId="0" borderId="0" xfId="10" applyNumberFormat="1" applyFont="1" applyFill="1" applyBorder="1" applyAlignment="1">
      <alignment vertical="top"/>
    </xf>
    <xf numFmtId="0" fontId="8" fillId="0" borderId="2" xfId="0" applyNumberFormat="1" applyFont="1" applyFill="1" applyBorder="1" applyAlignment="1">
      <alignment horizontal="center" vertical="center"/>
    </xf>
    <xf numFmtId="0" fontId="8" fillId="0" borderId="3" xfId="0" applyNumberFormat="1" applyFont="1" applyFill="1" applyBorder="1" applyAlignment="1">
      <alignment horizontal="center" vertical="center"/>
    </xf>
    <xf numFmtId="171" fontId="5" fillId="0" borderId="0" xfId="5" applyNumberFormat="1" applyFont="1" applyFill="1" applyAlignment="1">
      <alignment horizontal="center"/>
    </xf>
    <xf numFmtId="0" fontId="26" fillId="0" borderId="0" xfId="0" applyNumberFormat="1" applyFont="1" applyAlignment="1">
      <alignment vertical="center"/>
    </xf>
    <xf numFmtId="0" fontId="26" fillId="0" borderId="0" xfId="17" applyFont="1" applyAlignment="1">
      <alignment horizontal="left"/>
    </xf>
    <xf numFmtId="164" fontId="26" fillId="0" borderId="0" xfId="17" applyNumberFormat="1" applyFont="1" applyAlignment="1">
      <alignment horizontal="center" vertical="top"/>
    </xf>
    <xf numFmtId="0" fontId="26" fillId="0" borderId="0" xfId="17" applyFont="1" applyAlignment="1">
      <alignment horizontal="left" vertical="top"/>
    </xf>
    <xf numFmtId="164" fontId="26" fillId="0" borderId="0" xfId="17" applyNumberFormat="1" applyFont="1" applyFill="1" applyBorder="1" applyAlignment="1" applyProtection="1">
      <alignment horizontal="center" vertical="top"/>
    </xf>
    <xf numFmtId="164" fontId="26" fillId="0" borderId="0" xfId="17" applyNumberFormat="1" applyFont="1" applyAlignment="1">
      <alignment vertical="top"/>
    </xf>
    <xf numFmtId="0" fontId="26" fillId="0" borderId="0" xfId="17" applyFont="1"/>
    <xf numFmtId="164" fontId="8" fillId="7" borderId="0" xfId="10" applyNumberFormat="1" applyFont="1" applyFill="1" applyAlignment="1">
      <alignment vertical="center"/>
    </xf>
    <xf numFmtId="164" fontId="8" fillId="0" borderId="0" xfId="7" applyNumberFormat="1" applyFont="1" applyFill="1" applyBorder="1" applyAlignment="1">
      <alignment vertical="center"/>
    </xf>
    <xf numFmtId="0" fontId="8" fillId="7" borderId="0" xfId="7" applyFont="1" applyFill="1" applyBorder="1" applyAlignment="1">
      <alignment vertical="center" wrapText="1"/>
    </xf>
    <xf numFmtId="0" fontId="8" fillId="7" borderId="0" xfId="7" applyFont="1" applyFill="1" applyBorder="1" applyAlignment="1">
      <alignment vertical="center"/>
    </xf>
    <xf numFmtId="164" fontId="8" fillId="7" borderId="0" xfId="10" applyNumberFormat="1" applyFont="1" applyFill="1" applyAlignment="1">
      <alignment horizontal="center" vertical="center"/>
    </xf>
    <xf numFmtId="41" fontId="8" fillId="7" borderId="0" xfId="10" applyFont="1" applyFill="1" applyAlignment="1">
      <alignment vertical="center"/>
    </xf>
    <xf numFmtId="167" fontId="8" fillId="7" borderId="0" xfId="7" applyNumberFormat="1" applyFont="1" applyFill="1" applyBorder="1" applyAlignment="1">
      <alignment vertical="center"/>
    </xf>
    <xf numFmtId="9" fontId="8" fillId="0" borderId="14" xfId="1" applyNumberFormat="1" applyFont="1" applyFill="1" applyBorder="1" applyAlignment="1">
      <alignment horizontal="center" vertical="center"/>
    </xf>
    <xf numFmtId="0" fontId="8" fillId="0" borderId="0" xfId="3" applyFont="1"/>
    <xf numFmtId="164" fontId="26" fillId="0" borderId="0" xfId="17" applyNumberFormat="1" applyFont="1" applyAlignment="1">
      <alignment horizontal="left"/>
    </xf>
    <xf numFmtId="164" fontId="26" fillId="0" borderId="0" xfId="17" applyNumberFormat="1" applyFont="1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NumberFormat="1" applyAlignment="1">
      <alignment vertical="center"/>
    </xf>
    <xf numFmtId="0" fontId="8" fillId="0" borderId="0" xfId="3" applyFont="1" applyFill="1" applyAlignment="1">
      <alignment vertical="center"/>
    </xf>
    <xf numFmtId="0" fontId="20" fillId="0" borderId="0" xfId="9" applyFont="1" applyBorder="1" applyAlignment="1">
      <alignment vertical="center"/>
    </xf>
    <xf numFmtId="164" fontId="17" fillId="0" borderId="0" xfId="9" applyNumberFormat="1" applyFont="1" applyBorder="1" applyAlignment="1">
      <alignment vertical="center"/>
    </xf>
    <xf numFmtId="169" fontId="21" fillId="0" borderId="0" xfId="13" applyNumberFormat="1" applyFont="1" applyBorder="1" applyAlignment="1">
      <alignment vertical="center"/>
    </xf>
    <xf numFmtId="164" fontId="8" fillId="0" borderId="0" xfId="9" applyNumberFormat="1" applyFont="1" applyBorder="1" applyAlignment="1">
      <alignment vertical="center"/>
    </xf>
    <xf numFmtId="169" fontId="5" fillId="0" borderId="0" xfId="13" applyNumberFormat="1" applyFont="1" applyBorder="1" applyAlignment="1">
      <alignment vertical="center"/>
    </xf>
    <xf numFmtId="167" fontId="17" fillId="0" borderId="0" xfId="9" applyNumberFormat="1" applyFont="1" applyBorder="1" applyAlignment="1">
      <alignment horizontal="centerContinuous" vertical="center"/>
    </xf>
    <xf numFmtId="0" fontId="7" fillId="2" borderId="1" xfId="9" applyFont="1" applyFill="1" applyBorder="1" applyAlignment="1">
      <alignment vertical="center"/>
    </xf>
    <xf numFmtId="0" fontId="7" fillId="0" borderId="0" xfId="9" applyFont="1" applyFill="1" applyBorder="1" applyAlignment="1">
      <alignment vertical="center"/>
    </xf>
    <xf numFmtId="164" fontId="4" fillId="2" borderId="4" xfId="7" applyNumberFormat="1" applyFont="1" applyFill="1" applyBorder="1" applyAlignment="1">
      <alignment horizontal="centerContinuous" vertical="center"/>
    </xf>
    <xf numFmtId="164" fontId="14" fillId="2" borderId="5" xfId="9" applyNumberFormat="1" applyFont="1" applyFill="1" applyBorder="1" applyAlignment="1">
      <alignment horizontal="centerContinuous" vertical="center"/>
    </xf>
    <xf numFmtId="169" fontId="14" fillId="2" borderId="6" xfId="13" applyNumberFormat="1" applyFont="1" applyFill="1" applyBorder="1" applyAlignment="1">
      <alignment horizontal="centerContinuous" vertical="center"/>
    </xf>
    <xf numFmtId="0" fontId="14" fillId="0" borderId="0" xfId="9" applyFont="1" applyFill="1" applyBorder="1" applyAlignment="1">
      <alignment horizontal="left" vertical="center"/>
    </xf>
    <xf numFmtId="164" fontId="7" fillId="2" borderId="5" xfId="9" applyNumberFormat="1" applyFont="1" applyFill="1" applyBorder="1" applyAlignment="1">
      <alignment horizontal="centerContinuous" vertical="center"/>
    </xf>
    <xf numFmtId="169" fontId="7" fillId="2" borderId="6" xfId="13" applyNumberFormat="1" applyFont="1" applyFill="1" applyBorder="1" applyAlignment="1">
      <alignment horizontal="centerContinuous" vertical="center"/>
    </xf>
    <xf numFmtId="167" fontId="14" fillId="0" borderId="0" xfId="9" applyNumberFormat="1" applyFont="1" applyFill="1" applyBorder="1" applyAlignment="1">
      <alignment vertical="center"/>
    </xf>
    <xf numFmtId="167" fontId="7" fillId="2" borderId="4" xfId="7" applyNumberFormat="1" applyFont="1" applyFill="1" applyBorder="1" applyAlignment="1">
      <alignment horizontal="centerContinuous" vertical="center"/>
    </xf>
    <xf numFmtId="167" fontId="7" fillId="2" borderId="6" xfId="7" applyNumberFormat="1" applyFont="1" applyFill="1" applyBorder="1" applyAlignment="1">
      <alignment horizontal="centerContinuous" vertical="center"/>
    </xf>
    <xf numFmtId="0" fontId="14" fillId="0" borderId="0" xfId="9" applyFont="1" applyFill="1" applyBorder="1" applyAlignment="1">
      <alignment horizontal="center" vertical="center"/>
    </xf>
    <xf numFmtId="0" fontId="14" fillId="0" borderId="0" xfId="9" applyFont="1" applyFill="1" applyBorder="1" applyAlignment="1">
      <alignment vertical="center"/>
    </xf>
    <xf numFmtId="164" fontId="14" fillId="2" borderId="4" xfId="9" applyNumberFormat="1" applyFont="1" applyFill="1" applyBorder="1" applyAlignment="1">
      <alignment horizontal="center" vertical="center"/>
    </xf>
    <xf numFmtId="164" fontId="14" fillId="2" borderId="5" xfId="9" applyNumberFormat="1" applyFont="1" applyFill="1" applyBorder="1" applyAlignment="1">
      <alignment horizontal="center" vertical="center"/>
    </xf>
    <xf numFmtId="169" fontId="14" fillId="2" borderId="6" xfId="13" applyNumberFormat="1" applyFont="1" applyFill="1" applyBorder="1" applyAlignment="1">
      <alignment horizontal="right" vertical="center"/>
    </xf>
    <xf numFmtId="41" fontId="14" fillId="0" borderId="0" xfId="9" applyNumberFormat="1" applyFont="1" applyFill="1" applyBorder="1" applyAlignment="1">
      <alignment horizontal="right" vertical="center"/>
    </xf>
    <xf numFmtId="164" fontId="7" fillId="2" borderId="4" xfId="9" applyNumberFormat="1" applyFont="1" applyFill="1" applyBorder="1" applyAlignment="1">
      <alignment horizontal="center" vertical="center"/>
    </xf>
    <xf numFmtId="164" fontId="7" fillId="2" borderId="5" xfId="9" applyNumberFormat="1" applyFont="1" applyFill="1" applyBorder="1" applyAlignment="1">
      <alignment horizontal="right" vertical="center"/>
    </xf>
    <xf numFmtId="169" fontId="7" fillId="2" borderId="6" xfId="13" applyNumberFormat="1" applyFont="1" applyFill="1" applyBorder="1" applyAlignment="1">
      <alignment horizontal="right" vertical="center"/>
    </xf>
    <xf numFmtId="167" fontId="14" fillId="2" borderId="4" xfId="9" applyNumberFormat="1" applyFont="1" applyFill="1" applyBorder="1" applyAlignment="1">
      <alignment horizontal="center" vertical="center"/>
    </xf>
    <xf numFmtId="167" fontId="14" fillId="2" borderId="6" xfId="9" applyNumberFormat="1" applyFont="1" applyFill="1" applyBorder="1" applyAlignment="1">
      <alignment horizontal="center" vertical="center"/>
    </xf>
    <xf numFmtId="0" fontId="14" fillId="2" borderId="2" xfId="9" applyFont="1" applyFill="1" applyBorder="1" applyAlignment="1">
      <alignment vertical="center"/>
    </xf>
    <xf numFmtId="164" fontId="14" fillId="2" borderId="7" xfId="9" applyNumberFormat="1" applyFont="1" applyFill="1" applyBorder="1" applyAlignment="1">
      <alignment horizontal="center" vertical="center"/>
    </xf>
    <xf numFmtId="164" fontId="14" fillId="2" borderId="0" xfId="9" applyNumberFormat="1" applyFont="1" applyFill="1" applyBorder="1" applyAlignment="1">
      <alignment horizontal="center" vertical="center"/>
    </xf>
    <xf numFmtId="169" fontId="14" fillId="2" borderId="8" xfId="13" applyNumberFormat="1" applyFont="1" applyFill="1" applyBorder="1" applyAlignment="1">
      <alignment horizontal="center" vertical="center"/>
    </xf>
    <xf numFmtId="164" fontId="7" fillId="2" borderId="7" xfId="9" applyNumberFormat="1" applyFont="1" applyFill="1" applyBorder="1" applyAlignment="1">
      <alignment horizontal="center" vertical="center"/>
    </xf>
    <xf numFmtId="164" fontId="7" fillId="2" borderId="0" xfId="9" applyNumberFormat="1" applyFont="1" applyFill="1" applyBorder="1" applyAlignment="1">
      <alignment horizontal="center" vertical="center"/>
    </xf>
    <xf numFmtId="169" fontId="7" fillId="2" borderId="8" xfId="13" applyNumberFormat="1" applyFont="1" applyFill="1" applyBorder="1" applyAlignment="1">
      <alignment horizontal="center" vertical="center"/>
    </xf>
    <xf numFmtId="0" fontId="17" fillId="2" borderId="3" xfId="9" applyFont="1" applyFill="1" applyBorder="1" applyAlignment="1">
      <alignment vertical="center"/>
    </xf>
    <xf numFmtId="164" fontId="17" fillId="2" borderId="9" xfId="9" applyNumberFormat="1" applyFont="1" applyFill="1" applyBorder="1" applyAlignment="1">
      <alignment horizontal="center" vertical="center"/>
    </xf>
    <xf numFmtId="164" fontId="17" fillId="2" borderId="10" xfId="9" applyNumberFormat="1" applyFont="1" applyFill="1" applyBorder="1" applyAlignment="1">
      <alignment horizontal="center" vertical="center"/>
    </xf>
    <xf numFmtId="169" fontId="17" fillId="2" borderId="11" xfId="13" applyNumberFormat="1" applyFont="1" applyFill="1" applyBorder="1" applyAlignment="1">
      <alignment vertical="center"/>
    </xf>
    <xf numFmtId="164" fontId="8" fillId="2" borderId="9" xfId="9" applyNumberFormat="1" applyFont="1" applyFill="1" applyBorder="1" applyAlignment="1">
      <alignment horizontal="center" vertical="center"/>
    </xf>
    <xf numFmtId="164" fontId="8" fillId="2" borderId="10" xfId="9" applyNumberFormat="1" applyFont="1" applyFill="1" applyBorder="1" applyAlignment="1">
      <alignment vertical="center"/>
    </xf>
    <xf numFmtId="169" fontId="8" fillId="2" borderId="11" xfId="13" applyNumberFormat="1" applyFont="1" applyFill="1" applyBorder="1" applyAlignment="1">
      <alignment vertical="center"/>
    </xf>
    <xf numFmtId="167" fontId="17" fillId="0" borderId="0" xfId="9" applyNumberFormat="1" applyFont="1" applyFill="1" applyBorder="1" applyAlignment="1">
      <alignment vertical="center"/>
    </xf>
    <xf numFmtId="167" fontId="17" fillId="2" borderId="9" xfId="9" applyNumberFormat="1" applyFont="1" applyFill="1" applyBorder="1" applyAlignment="1">
      <alignment vertical="center"/>
    </xf>
    <xf numFmtId="167" fontId="17" fillId="2" borderId="11" xfId="9" applyNumberFormat="1" applyFont="1" applyFill="1" applyBorder="1" applyAlignment="1">
      <alignment vertical="center"/>
    </xf>
    <xf numFmtId="0" fontId="8" fillId="0" borderId="0" xfId="9" applyFont="1" applyFill="1" applyBorder="1" applyAlignment="1">
      <alignment vertical="center"/>
    </xf>
    <xf numFmtId="0" fontId="16" fillId="0" borderId="0" xfId="11" applyFont="1" applyBorder="1" applyAlignment="1">
      <alignment vertical="center"/>
    </xf>
    <xf numFmtId="164" fontId="16" fillId="0" borderId="0" xfId="11" applyNumberFormat="1" applyFont="1" applyBorder="1" applyAlignment="1">
      <alignment horizontal="center" vertical="center"/>
    </xf>
    <xf numFmtId="164" fontId="22" fillId="0" borderId="0" xfId="11" applyNumberFormat="1" applyFont="1" applyBorder="1" applyAlignment="1">
      <alignment horizontal="center" vertical="center"/>
    </xf>
    <xf numFmtId="169" fontId="16" fillId="0" borderId="0" xfId="13" applyNumberFormat="1" applyFont="1" applyBorder="1" applyAlignment="1">
      <alignment horizontal="center" vertical="center"/>
    </xf>
    <xf numFmtId="3" fontId="16" fillId="0" borderId="0" xfId="11" applyNumberFormat="1" applyFont="1" applyBorder="1" applyAlignment="1">
      <alignment horizontal="center" vertical="center"/>
    </xf>
    <xf numFmtId="0" fontId="16" fillId="0" borderId="0" xfId="11" applyFont="1" applyFill="1" applyBorder="1" applyAlignment="1">
      <alignment vertical="center"/>
    </xf>
    <xf numFmtId="167" fontId="16" fillId="0" borderId="0" xfId="11" applyNumberFormat="1" applyFont="1" applyBorder="1" applyAlignment="1">
      <alignment horizontal="center" vertical="center"/>
    </xf>
    <xf numFmtId="167" fontId="16" fillId="0" borderId="0" xfId="11" applyNumberFormat="1" applyFont="1" applyFill="1" applyBorder="1" applyAlignment="1">
      <alignment vertical="center"/>
    </xf>
    <xf numFmtId="0" fontId="9" fillId="0" borderId="0" xfId="11" applyFont="1" applyBorder="1" applyAlignment="1">
      <alignment vertical="center"/>
    </xf>
    <xf numFmtId="167" fontId="8" fillId="0" borderId="0" xfId="3" applyNumberFormat="1" applyFont="1" applyFill="1" applyAlignment="1">
      <alignment vertical="center"/>
    </xf>
    <xf numFmtId="167" fontId="8" fillId="0" borderId="0" xfId="1" applyNumberFormat="1" applyFont="1" applyFill="1" applyAlignment="1">
      <alignment vertical="center"/>
    </xf>
    <xf numFmtId="167" fontId="8" fillId="0" borderId="0" xfId="1" applyNumberFormat="1" applyFont="1" applyFill="1" applyBorder="1" applyAlignment="1">
      <alignment vertical="center"/>
    </xf>
    <xf numFmtId="0" fontId="8" fillId="0" borderId="0" xfId="11" applyFont="1" applyFill="1" applyBorder="1" applyAlignment="1">
      <alignment vertical="center"/>
    </xf>
    <xf numFmtId="3" fontId="16" fillId="0" borderId="0" xfId="11" applyNumberFormat="1" applyFont="1" applyFill="1" applyBorder="1" applyAlignment="1">
      <alignment horizontal="center" vertical="center"/>
    </xf>
    <xf numFmtId="0" fontId="9" fillId="0" borderId="0" xfId="2" applyFont="1" applyBorder="1" applyAlignment="1">
      <alignment horizontal="left" vertical="center"/>
    </xf>
    <xf numFmtId="0" fontId="8" fillId="0" borderId="0" xfId="2" applyFont="1" applyFill="1" applyBorder="1" applyAlignment="1">
      <alignment horizontal="left" vertical="center"/>
    </xf>
    <xf numFmtId="164" fontId="8" fillId="0" borderId="0" xfId="10" applyNumberFormat="1" applyFont="1" applyAlignment="1">
      <alignment horizontal="center" vertical="center"/>
    </xf>
    <xf numFmtId="169" fontId="7" fillId="0" borderId="0" xfId="13" applyNumberFormat="1" applyFont="1" applyBorder="1" applyAlignment="1">
      <alignment horizontal="left" vertical="center"/>
    </xf>
    <xf numFmtId="167" fontId="16" fillId="0" borderId="0" xfId="12" applyNumberFormat="1" applyFont="1" applyFill="1" applyBorder="1" applyAlignment="1">
      <alignment vertical="center"/>
    </xf>
    <xf numFmtId="167" fontId="16" fillId="0" borderId="0" xfId="12" applyNumberFormat="1" applyFont="1" applyBorder="1" applyAlignment="1">
      <alignment vertical="center"/>
    </xf>
    <xf numFmtId="0" fontId="16" fillId="0" borderId="0" xfId="12" applyFont="1" applyBorder="1" applyAlignment="1">
      <alignment vertical="center"/>
    </xf>
    <xf numFmtId="0" fontId="9" fillId="0" borderId="0" xfId="4" applyFont="1" applyFill="1" applyBorder="1" applyAlignment="1">
      <alignment vertical="center"/>
    </xf>
    <xf numFmtId="0" fontId="9" fillId="0" borderId="0" xfId="4" applyFont="1" applyBorder="1" applyAlignment="1">
      <alignment vertical="center"/>
    </xf>
    <xf numFmtId="164" fontId="17" fillId="0" borderId="0" xfId="9" applyNumberFormat="1" applyFont="1" applyBorder="1" applyAlignment="1">
      <alignment horizontal="center" vertical="center"/>
    </xf>
    <xf numFmtId="169" fontId="17" fillId="0" borderId="0" xfId="13" applyNumberFormat="1" applyFont="1" applyBorder="1" applyAlignment="1">
      <alignment vertical="center"/>
    </xf>
    <xf numFmtId="164" fontId="8" fillId="0" borderId="0" xfId="9" applyNumberFormat="1" applyFont="1" applyBorder="1" applyAlignment="1">
      <alignment horizontal="center" vertical="center"/>
    </xf>
    <xf numFmtId="169" fontId="8" fillId="0" borderId="0" xfId="13" applyNumberFormat="1" applyFont="1" applyBorder="1" applyAlignment="1">
      <alignment vertical="center"/>
    </xf>
    <xf numFmtId="169" fontId="26" fillId="0" borderId="0" xfId="13" applyNumberFormat="1" applyFont="1" applyAlignment="1">
      <alignment vertical="center"/>
    </xf>
    <xf numFmtId="164" fontId="8" fillId="0" borderId="14" xfId="13" applyNumberFormat="1" applyFont="1" applyFill="1" applyBorder="1" applyAlignment="1">
      <alignment horizontal="center" vertical="center"/>
    </xf>
    <xf numFmtId="164" fontId="7" fillId="5" borderId="14" xfId="13" applyNumberFormat="1" applyFont="1" applyFill="1" applyBorder="1" applyAlignment="1">
      <alignment horizontal="center" vertical="center"/>
    </xf>
    <xf numFmtId="164" fontId="7" fillId="3" borderId="14" xfId="13" applyNumberFormat="1" applyFont="1" applyFill="1" applyBorder="1" applyAlignment="1">
      <alignment horizontal="center" vertical="center"/>
    </xf>
    <xf numFmtId="164" fontId="7" fillId="6" borderId="14" xfId="13" applyNumberFormat="1" applyFont="1" applyFill="1" applyBorder="1" applyAlignment="1">
      <alignment horizontal="center" vertical="center"/>
    </xf>
    <xf numFmtId="0" fontId="4" fillId="0" borderId="0" xfId="2" applyFont="1" applyFill="1" applyBorder="1" applyAlignment="1">
      <alignment horizontal="center" vertical="top"/>
    </xf>
    <xf numFmtId="0" fontId="4" fillId="0" borderId="0" xfId="0" applyFont="1" applyBorder="1" applyAlignment="1">
      <alignment horizontal="center" vertical="top"/>
    </xf>
    <xf numFmtId="166" fontId="4" fillId="0" borderId="0" xfId="3" applyNumberFormat="1" applyFont="1" applyFill="1" applyAlignment="1">
      <alignment horizontal="center" vertical="top"/>
    </xf>
    <xf numFmtId="0" fontId="4" fillId="2" borderId="4" xfId="7" applyFont="1" applyFill="1" applyBorder="1" applyAlignment="1">
      <alignment horizontal="center"/>
    </xf>
    <xf numFmtId="0" fontId="4" fillId="2" borderId="5" xfId="7" applyFont="1" applyFill="1" applyBorder="1" applyAlignment="1">
      <alignment horizontal="center"/>
    </xf>
    <xf numFmtId="0" fontId="4" fillId="2" borderId="6" xfId="7" applyFont="1" applyFill="1" applyBorder="1" applyAlignment="1">
      <alignment horizontal="center"/>
    </xf>
    <xf numFmtId="166" fontId="4" fillId="0" borderId="0" xfId="5" applyNumberFormat="1" applyFont="1" applyAlignment="1">
      <alignment horizontal="center"/>
    </xf>
    <xf numFmtId="166" fontId="4" fillId="0" borderId="0" xfId="3" applyNumberFormat="1" applyFont="1" applyAlignment="1">
      <alignment horizontal="center" vertical="top"/>
    </xf>
    <xf numFmtId="0" fontId="14" fillId="2" borderId="2" xfId="9" applyFont="1" applyFill="1" applyBorder="1" applyAlignment="1">
      <alignment horizontal="left" vertical="center"/>
    </xf>
    <xf numFmtId="0" fontId="14" fillId="2" borderId="3" xfId="9" applyFont="1" applyFill="1" applyBorder="1" applyAlignment="1">
      <alignment horizontal="left" vertical="center"/>
    </xf>
    <xf numFmtId="0" fontId="20" fillId="0" borderId="0" xfId="9" applyFont="1" applyBorder="1" applyAlignment="1">
      <alignment horizontal="center" vertical="center"/>
    </xf>
    <xf numFmtId="0" fontId="4" fillId="0" borderId="0" xfId="2" applyFont="1" applyFill="1" applyBorder="1" applyAlignment="1">
      <alignment horizontal="center" vertical="center"/>
    </xf>
    <xf numFmtId="166" fontId="4" fillId="0" borderId="0" xfId="3" applyNumberFormat="1" applyFont="1" applyFill="1" applyAlignment="1">
      <alignment horizontal="center" vertical="center"/>
    </xf>
    <xf numFmtId="0" fontId="20" fillId="0" borderId="0" xfId="9" applyFont="1" applyAlignment="1">
      <alignment horizontal="center"/>
    </xf>
    <xf numFmtId="164" fontId="4" fillId="2" borderId="4" xfId="7" applyNumberFormat="1" applyFont="1" applyFill="1" applyBorder="1" applyAlignment="1">
      <alignment horizontal="center" vertical="top"/>
    </xf>
    <xf numFmtId="164" fontId="4" fillId="2" borderId="5" xfId="7" applyNumberFormat="1" applyFont="1" applyFill="1" applyBorder="1" applyAlignment="1">
      <alignment horizontal="center" vertical="top"/>
    </xf>
    <xf numFmtId="164" fontId="4" fillId="2" borderId="6" xfId="7" applyNumberFormat="1" applyFont="1" applyFill="1" applyBorder="1" applyAlignment="1">
      <alignment horizontal="center" vertical="top"/>
    </xf>
    <xf numFmtId="166" fontId="4" fillId="0" borderId="0" xfId="0" applyNumberFormat="1" applyFont="1" applyAlignment="1">
      <alignment horizontal="center"/>
    </xf>
    <xf numFmtId="166" fontId="4" fillId="0" borderId="0" xfId="8" applyNumberFormat="1" applyFont="1" applyFill="1" applyAlignment="1">
      <alignment horizontal="center"/>
    </xf>
    <xf numFmtId="166" fontId="4" fillId="0" borderId="0" xfId="5" applyNumberFormat="1" applyFont="1" applyAlignment="1">
      <alignment horizontal="center" wrapText="1"/>
    </xf>
    <xf numFmtId="0" fontId="7" fillId="6" borderId="12" xfId="5" applyFont="1" applyFill="1" applyBorder="1" applyAlignment="1">
      <alignment horizontal="center" vertical="center"/>
    </xf>
    <xf numFmtId="0" fontId="7" fillId="6" borderId="13" xfId="5" applyFont="1" applyFill="1" applyBorder="1" applyAlignment="1">
      <alignment horizontal="center" vertical="center"/>
    </xf>
    <xf numFmtId="0" fontId="7" fillId="3" borderId="12" xfId="5" applyFont="1" applyFill="1" applyBorder="1" applyAlignment="1">
      <alignment horizontal="center" vertical="center"/>
    </xf>
    <xf numFmtId="0" fontId="7" fillId="3" borderId="13" xfId="5" applyFont="1" applyFill="1" applyBorder="1" applyAlignment="1">
      <alignment horizontal="center" vertical="center"/>
    </xf>
    <xf numFmtId="164" fontId="7" fillId="2" borderId="7" xfId="9" applyNumberFormat="1" applyFont="1" applyFill="1" applyBorder="1" applyAlignment="1">
      <alignment horizontal="center" vertical="center" wrapText="1"/>
    </xf>
    <xf numFmtId="164" fontId="7" fillId="2" borderId="0" xfId="9" applyNumberFormat="1" applyFont="1" applyFill="1" applyBorder="1" applyAlignment="1">
      <alignment horizontal="center" vertical="center" wrapText="1"/>
    </xf>
    <xf numFmtId="164" fontId="7" fillId="2" borderId="8" xfId="9" applyNumberFormat="1" applyFont="1" applyFill="1" applyBorder="1" applyAlignment="1">
      <alignment horizontal="center" vertical="center"/>
    </xf>
    <xf numFmtId="166" fontId="7" fillId="2" borderId="3" xfId="3" applyNumberFormat="1" applyFont="1" applyFill="1" applyBorder="1" applyAlignment="1">
      <alignment wrapText="1"/>
    </xf>
    <xf numFmtId="166" fontId="7" fillId="2" borderId="2" xfId="3" applyNumberFormat="1" applyFont="1" applyFill="1" applyBorder="1" applyAlignment="1">
      <alignment vertical="center" wrapText="1"/>
    </xf>
    <xf numFmtId="167" fontId="7" fillId="3" borderId="4" xfId="1" applyNumberFormat="1" applyFont="1" applyFill="1" applyBorder="1" applyAlignment="1">
      <alignment horizontal="centerContinuous" vertical="top"/>
    </xf>
    <xf numFmtId="167" fontId="7" fillId="3" borderId="6" xfId="1" applyNumberFormat="1" applyFont="1" applyFill="1" applyBorder="1" applyAlignment="1">
      <alignment horizontal="centerContinuous" vertical="top"/>
    </xf>
    <xf numFmtId="167" fontId="7" fillId="3" borderId="7" xfId="10" applyNumberFormat="1" applyFont="1" applyFill="1" applyBorder="1" applyAlignment="1">
      <alignment horizontal="center" vertical="center" wrapText="1"/>
    </xf>
    <xf numFmtId="167" fontId="7" fillId="3" borderId="8" xfId="1" applyNumberFormat="1" applyFont="1" applyFill="1" applyBorder="1" applyAlignment="1">
      <alignment horizontal="center" vertical="center" wrapText="1"/>
    </xf>
    <xf numFmtId="167" fontId="8" fillId="0" borderId="0" xfId="0" applyNumberFormat="1" applyFont="1" applyFill="1" applyBorder="1" applyAlignment="1">
      <alignment horizontal="center" vertical="top"/>
    </xf>
    <xf numFmtId="167" fontId="7" fillId="0" borderId="0" xfId="1" applyNumberFormat="1" applyFont="1" applyFill="1" applyAlignment="1">
      <alignment vertical="top"/>
    </xf>
    <xf numFmtId="167" fontId="7" fillId="0" borderId="0" xfId="1" applyNumberFormat="1" applyFont="1" applyFill="1" applyBorder="1" applyAlignment="1">
      <alignment vertical="top"/>
    </xf>
    <xf numFmtId="167" fontId="8" fillId="0" borderId="0" xfId="1" applyNumberFormat="1" applyFont="1" applyFill="1" applyBorder="1" applyAlignment="1">
      <alignment horizontal="center" vertical="top"/>
    </xf>
    <xf numFmtId="167" fontId="7" fillId="0" borderId="0" xfId="1" applyNumberFormat="1" applyFont="1" applyFill="1" applyBorder="1" applyAlignment="1">
      <alignment horizontal="center" vertical="top"/>
    </xf>
    <xf numFmtId="167" fontId="7" fillId="0" borderId="0" xfId="1" applyNumberFormat="1" applyFont="1" applyFill="1" applyAlignment="1">
      <alignment horizontal="center" vertical="top"/>
    </xf>
    <xf numFmtId="164" fontId="18" fillId="0" borderId="0" xfId="10" applyNumberFormat="1" applyFont="1" applyFill="1" applyBorder="1" applyAlignment="1">
      <alignment horizontal="center" vertical="top"/>
    </xf>
    <xf numFmtId="164" fontId="7" fillId="0" borderId="0" xfId="2" applyNumberFormat="1" applyFont="1" applyFill="1" applyBorder="1" applyAlignment="1">
      <alignment horizontal="left" vertical="top"/>
    </xf>
    <xf numFmtId="167" fontId="8" fillId="3" borderId="4" xfId="0" applyNumberFormat="1" applyFont="1" applyFill="1" applyBorder="1" applyAlignment="1">
      <alignment horizontal="center" vertical="top"/>
    </xf>
    <xf numFmtId="167" fontId="8" fillId="3" borderId="6" xfId="0" applyNumberFormat="1" applyFont="1" applyFill="1" applyBorder="1" applyAlignment="1">
      <alignment horizontal="center" vertical="top"/>
    </xf>
    <xf numFmtId="167" fontId="7" fillId="3" borderId="7" xfId="1" applyNumberFormat="1" applyFont="1" applyFill="1" applyBorder="1" applyAlignment="1">
      <alignment vertical="top"/>
    </xf>
    <xf numFmtId="167" fontId="7" fillId="3" borderId="8" xfId="1" applyNumberFormat="1" applyFont="1" applyFill="1" applyBorder="1" applyAlignment="1">
      <alignment vertical="top"/>
    </xf>
    <xf numFmtId="167" fontId="8" fillId="3" borderId="9" xfId="1" applyNumberFormat="1" applyFont="1" applyFill="1" applyBorder="1" applyAlignment="1">
      <alignment vertical="top"/>
    </xf>
    <xf numFmtId="167" fontId="8" fillId="3" borderId="11" xfId="1" applyNumberFormat="1" applyFont="1" applyFill="1" applyBorder="1" applyAlignment="1">
      <alignment vertical="top"/>
    </xf>
    <xf numFmtId="164" fontId="4" fillId="2" borderId="4" xfId="10" applyNumberFormat="1" applyFont="1" applyFill="1" applyBorder="1" applyAlignment="1">
      <alignment horizontal="center" vertical="center"/>
    </xf>
    <xf numFmtId="164" fontId="4" fillId="2" borderId="5" xfId="10" applyNumberFormat="1" applyFont="1" applyFill="1" applyBorder="1" applyAlignment="1">
      <alignment horizontal="center" vertical="center"/>
    </xf>
    <xf numFmtId="164" fontId="4" fillId="2" borderId="6" xfId="10" applyNumberFormat="1" applyFont="1" applyFill="1" applyBorder="1" applyAlignment="1">
      <alignment horizontal="center" vertical="center"/>
    </xf>
    <xf numFmtId="0" fontId="7" fillId="2" borderId="1" xfId="7" applyFont="1" applyFill="1" applyBorder="1" applyAlignment="1">
      <alignment horizontal="left" vertical="center" wrapText="1"/>
    </xf>
    <xf numFmtId="0" fontId="7" fillId="2" borderId="2" xfId="7" applyFont="1" applyFill="1" applyBorder="1" applyAlignment="1">
      <alignment horizontal="left" vertical="center" wrapText="1"/>
    </xf>
    <xf numFmtId="0" fontId="7" fillId="2" borderId="3" xfId="7" applyFont="1" applyFill="1" applyBorder="1" applyAlignment="1">
      <alignment horizontal="left" vertical="center" wrapText="1"/>
    </xf>
    <xf numFmtId="0" fontId="7" fillId="2" borderId="2" xfId="3" applyFont="1" applyFill="1" applyBorder="1" applyAlignment="1">
      <alignment horizontal="left" vertical="center"/>
    </xf>
    <xf numFmtId="0" fontId="7" fillId="2" borderId="3" xfId="3" applyFont="1" applyFill="1" applyBorder="1" applyAlignment="1">
      <alignment horizontal="left" vertical="center"/>
    </xf>
    <xf numFmtId="0" fontId="7" fillId="2" borderId="1" xfId="3" applyFont="1" applyFill="1" applyBorder="1" applyAlignment="1">
      <alignment horizontal="left" vertical="center"/>
    </xf>
    <xf numFmtId="164" fontId="14" fillId="2" borderId="7" xfId="9" applyNumberFormat="1" applyFont="1" applyFill="1" applyBorder="1" applyAlignment="1">
      <alignment horizontal="center" wrapText="1"/>
    </xf>
    <xf numFmtId="164" fontId="14" fillId="2" borderId="0" xfId="9" applyNumberFormat="1" applyFont="1" applyFill="1" applyBorder="1" applyAlignment="1">
      <alignment horizontal="center" wrapText="1"/>
    </xf>
    <xf numFmtId="164" fontId="7" fillId="2" borderId="7" xfId="9" applyNumberFormat="1" applyFont="1" applyFill="1" applyBorder="1" applyAlignment="1">
      <alignment horizontal="center" wrapText="1"/>
    </xf>
    <xf numFmtId="164" fontId="7" fillId="2" borderId="0" xfId="9" applyNumberFormat="1" applyFont="1" applyFill="1" applyBorder="1" applyAlignment="1">
      <alignment horizontal="center" wrapText="1"/>
    </xf>
    <xf numFmtId="167" fontId="7" fillId="2" borderId="7" xfId="3" applyNumberFormat="1" applyFont="1" applyFill="1" applyBorder="1" applyAlignment="1">
      <alignment horizontal="center" wrapText="1"/>
    </xf>
    <xf numFmtId="167" fontId="7" fillId="2" borderId="8" xfId="3" applyNumberFormat="1" applyFont="1" applyFill="1" applyBorder="1" applyAlignment="1">
      <alignment horizontal="center" wrapText="1"/>
    </xf>
    <xf numFmtId="167" fontId="7" fillId="2" borderId="9" xfId="3" applyNumberFormat="1" applyFont="1" applyFill="1" applyBorder="1" applyAlignment="1">
      <alignment horizontal="center" vertical="top"/>
    </xf>
    <xf numFmtId="167" fontId="7" fillId="2" borderId="11" xfId="3" applyNumberFormat="1" applyFont="1" applyFill="1" applyBorder="1" applyAlignment="1">
      <alignment horizontal="center" vertical="top"/>
    </xf>
    <xf numFmtId="167" fontId="7" fillId="3" borderId="9" xfId="1" applyNumberFormat="1" applyFont="1" applyFill="1" applyBorder="1" applyAlignment="1">
      <alignment horizontal="center" vertical="top"/>
    </xf>
    <xf numFmtId="167" fontId="7" fillId="3" borderId="11" xfId="1" applyNumberFormat="1" applyFont="1" applyFill="1" applyBorder="1" applyAlignment="1">
      <alignment horizontal="center" vertical="top"/>
    </xf>
    <xf numFmtId="164" fontId="14" fillId="2" borderId="7" xfId="9" applyNumberFormat="1" applyFont="1" applyFill="1" applyBorder="1" applyAlignment="1">
      <alignment horizontal="center" vertical="center" wrapText="1"/>
    </xf>
    <xf numFmtId="164" fontId="14" fillId="2" borderId="0" xfId="9" applyNumberFormat="1" applyFont="1" applyFill="1" applyBorder="1" applyAlignment="1">
      <alignment horizontal="center" vertical="center" wrapText="1"/>
    </xf>
    <xf numFmtId="167" fontId="14" fillId="0" borderId="0" xfId="9" applyNumberFormat="1" applyFont="1" applyFill="1" applyBorder="1" applyAlignment="1">
      <alignment horizontal="center" vertical="center"/>
    </xf>
    <xf numFmtId="167" fontId="14" fillId="2" borderId="7" xfId="9" applyNumberFormat="1" applyFont="1" applyFill="1" applyBorder="1" applyAlignment="1">
      <alignment horizontal="center" vertical="center" wrapText="1"/>
    </xf>
    <xf numFmtId="167" fontId="14" fillId="2" borderId="8" xfId="9" applyNumberFormat="1" applyFont="1" applyFill="1" applyBorder="1" applyAlignment="1">
      <alignment horizontal="center" vertical="center" wrapText="1"/>
    </xf>
    <xf numFmtId="164" fontId="7" fillId="2" borderId="9" xfId="10" applyNumberFormat="1" applyFont="1" applyFill="1" applyBorder="1" applyAlignment="1">
      <alignment horizontal="center" vertical="center"/>
    </xf>
    <xf numFmtId="164" fontId="7" fillId="2" borderId="10" xfId="10" applyNumberFormat="1" applyFont="1" applyFill="1" applyBorder="1" applyAlignment="1">
      <alignment horizontal="center" vertical="center"/>
    </xf>
    <xf numFmtId="169" fontId="7" fillId="2" borderId="11" xfId="13" applyNumberFormat="1" applyFont="1" applyFill="1" applyBorder="1" applyAlignment="1">
      <alignment horizontal="center" vertical="center"/>
    </xf>
    <xf numFmtId="41" fontId="7" fillId="0" borderId="0" xfId="10" applyFont="1" applyFill="1" applyAlignment="1">
      <alignment horizontal="center" vertical="center"/>
    </xf>
    <xf numFmtId="167" fontId="14" fillId="2" borderId="9" xfId="9" applyNumberFormat="1" applyFont="1" applyFill="1" applyBorder="1" applyAlignment="1">
      <alignment horizontal="center" vertical="center"/>
    </xf>
    <xf numFmtId="167" fontId="14" fillId="2" borderId="11" xfId="9" applyNumberFormat="1" applyFont="1" applyFill="1" applyBorder="1" applyAlignment="1">
      <alignment horizontal="center" vertical="center"/>
    </xf>
    <xf numFmtId="0" fontId="14" fillId="2" borderId="1" xfId="9" applyFont="1" applyFill="1" applyBorder="1" applyAlignment="1">
      <alignment horizontal="left" vertical="center"/>
    </xf>
    <xf numFmtId="167" fontId="14" fillId="0" borderId="0" xfId="9" applyNumberFormat="1" applyFont="1" applyFill="1" applyBorder="1" applyAlignment="1">
      <alignment horizontal="center"/>
    </xf>
    <xf numFmtId="164" fontId="7" fillId="2" borderId="9" xfId="10" applyNumberFormat="1" applyFont="1" applyFill="1" applyBorder="1" applyAlignment="1">
      <alignment horizontal="center"/>
    </xf>
    <xf numFmtId="164" fontId="7" fillId="2" borderId="10" xfId="10" applyNumberFormat="1" applyFont="1" applyFill="1" applyBorder="1" applyAlignment="1">
      <alignment horizontal="center"/>
    </xf>
    <xf numFmtId="164" fontId="7" fillId="2" borderId="11" xfId="10" applyNumberFormat="1" applyFont="1" applyFill="1" applyBorder="1" applyAlignment="1">
      <alignment horizontal="center"/>
    </xf>
    <xf numFmtId="41" fontId="7" fillId="0" borderId="0" xfId="10" applyFont="1" applyFill="1" applyAlignment="1">
      <alignment horizontal="center"/>
    </xf>
    <xf numFmtId="167" fontId="14" fillId="2" borderId="9" xfId="9" applyNumberFormat="1" applyFont="1" applyFill="1" applyBorder="1" applyAlignment="1">
      <alignment horizontal="center"/>
    </xf>
    <xf numFmtId="167" fontId="14" fillId="2" borderId="11" xfId="9" applyNumberFormat="1" applyFont="1" applyFill="1" applyBorder="1" applyAlignment="1">
      <alignment horizontal="center"/>
    </xf>
    <xf numFmtId="0" fontId="14" fillId="2" borderId="1" xfId="9" applyFont="1" applyFill="1" applyBorder="1" applyAlignment="1">
      <alignment horizontal="left" vertical="center" wrapText="1"/>
    </xf>
    <xf numFmtId="0" fontId="14" fillId="2" borderId="2" xfId="9" applyFont="1" applyFill="1" applyBorder="1" applyAlignment="1">
      <alignment horizontal="left" vertical="center" wrapText="1"/>
    </xf>
    <xf numFmtId="0" fontId="14" fillId="2" borderId="3" xfId="9" applyFont="1" applyFill="1" applyBorder="1" applyAlignment="1">
      <alignment horizontal="left" vertical="center" wrapText="1"/>
    </xf>
    <xf numFmtId="164" fontId="14" fillId="2" borderId="8" xfId="9" applyNumberFormat="1" applyFont="1" applyFill="1" applyBorder="1" applyAlignment="1">
      <alignment horizontal="center" vertical="center"/>
    </xf>
    <xf numFmtId="0" fontId="7" fillId="2" borderId="1" xfId="2" applyFont="1" applyFill="1" applyBorder="1" applyAlignment="1">
      <alignment horizontal="left" vertical="center" wrapText="1"/>
    </xf>
    <xf numFmtId="0" fontId="7" fillId="2" borderId="2" xfId="2" applyFont="1" applyFill="1" applyBorder="1" applyAlignment="1">
      <alignment horizontal="left" vertical="center" wrapText="1"/>
    </xf>
    <xf numFmtId="0" fontId="7" fillId="2" borderId="3" xfId="2" applyFont="1" applyFill="1" applyBorder="1" applyAlignment="1">
      <alignment horizontal="left" vertical="center" wrapText="1"/>
    </xf>
    <xf numFmtId="0" fontId="8" fillId="2" borderId="1" xfId="7" applyFont="1" applyFill="1" applyBorder="1" applyAlignment="1">
      <alignment horizontal="right" vertical="top"/>
    </xf>
    <xf numFmtId="0" fontId="7" fillId="2" borderId="2" xfId="2" applyFont="1" applyFill="1" applyBorder="1" applyAlignment="1">
      <alignment horizontal="left" vertical="top"/>
    </xf>
    <xf numFmtId="0" fontId="8" fillId="2" borderId="3" xfId="7" applyFont="1" applyFill="1" applyBorder="1" applyAlignment="1">
      <alignment vertical="top"/>
    </xf>
    <xf numFmtId="164" fontId="26" fillId="0" borderId="0" xfId="19" applyNumberFormat="1" applyFont="1" applyAlignment="1">
      <alignment vertical="center"/>
    </xf>
    <xf numFmtId="164" fontId="26" fillId="7" borderId="0" xfId="19" applyNumberFormat="1" applyFont="1" applyFill="1" applyAlignment="1">
      <alignment vertical="center"/>
    </xf>
    <xf numFmtId="167" fontId="7" fillId="2" borderId="9" xfId="1" applyNumberFormat="1" applyFont="1" applyFill="1" applyBorder="1" applyAlignment="1">
      <alignment horizontal="center" vertical="top"/>
    </xf>
    <xf numFmtId="167" fontId="7" fillId="2" borderId="11" xfId="1" applyNumberFormat="1" applyFont="1" applyFill="1" applyBorder="1" applyAlignment="1">
      <alignment horizontal="center" vertical="top"/>
    </xf>
    <xf numFmtId="168" fontId="7" fillId="0" borderId="2" xfId="7" applyNumberFormat="1" applyFont="1" applyFill="1" applyBorder="1" applyAlignment="1">
      <alignment horizontal="center" vertical="top"/>
    </xf>
    <xf numFmtId="3" fontId="14" fillId="0" borderId="2" xfId="9" applyNumberFormat="1" applyFont="1" applyFill="1" applyBorder="1" applyAlignment="1">
      <alignment horizontal="center" vertical="center"/>
    </xf>
    <xf numFmtId="3" fontId="7" fillId="0" borderId="2" xfId="10" applyNumberFormat="1" applyFont="1" applyFill="1" applyBorder="1" applyAlignment="1">
      <alignment horizontal="center" vertical="top"/>
    </xf>
    <xf numFmtId="167" fontId="7" fillId="2" borderId="6" xfId="0" applyNumberFormat="1" applyFont="1" applyFill="1" applyBorder="1" applyAlignment="1">
      <alignment horizontal="center" wrapText="1"/>
    </xf>
    <xf numFmtId="167" fontId="14" fillId="2" borderId="0" xfId="9" applyNumberFormat="1" applyFont="1" applyFill="1" applyBorder="1" applyAlignment="1">
      <alignment horizontal="center" wrapText="1"/>
    </xf>
    <xf numFmtId="164" fontId="7" fillId="2" borderId="8" xfId="0" applyNumberFormat="1" applyFont="1" applyFill="1" applyBorder="1" applyAlignment="1">
      <alignment horizontal="center"/>
    </xf>
    <xf numFmtId="167" fontId="7" fillId="2" borderId="7" xfId="0" applyNumberFormat="1" applyFont="1" applyFill="1" applyBorder="1" applyAlignment="1">
      <alignment horizontal="center" wrapText="1"/>
    </xf>
    <xf numFmtId="167" fontId="7" fillId="2" borderId="8" xfId="0" applyNumberFormat="1" applyFont="1" applyFill="1" applyBorder="1" applyAlignment="1">
      <alignment horizontal="center" wrapText="1"/>
    </xf>
    <xf numFmtId="164" fontId="7" fillId="2" borderId="9" xfId="0" applyNumberFormat="1" applyFont="1" applyFill="1" applyBorder="1" applyAlignment="1">
      <alignment horizontal="center"/>
    </xf>
    <xf numFmtId="167" fontId="7" fillId="2" borderId="10" xfId="10" applyNumberFormat="1" applyFont="1" applyFill="1" applyBorder="1" applyAlignment="1">
      <alignment horizontal="center" vertical="top"/>
    </xf>
    <xf numFmtId="164" fontId="7" fillId="2" borderId="11" xfId="0" applyNumberFormat="1" applyFont="1" applyFill="1" applyBorder="1" applyAlignment="1">
      <alignment horizontal="center"/>
    </xf>
    <xf numFmtId="167" fontId="7" fillId="2" borderId="9" xfId="0" applyNumberFormat="1" applyFont="1" applyFill="1" applyBorder="1" applyAlignment="1">
      <alignment horizontal="center"/>
    </xf>
    <xf numFmtId="167" fontId="7" fillId="2" borderId="11" xfId="0" applyNumberFormat="1" applyFont="1" applyFill="1" applyBorder="1" applyAlignment="1">
      <alignment horizontal="center"/>
    </xf>
    <xf numFmtId="164" fontId="4" fillId="2" borderId="4" xfId="0" applyNumberFormat="1" applyFont="1" applyFill="1" applyBorder="1" applyAlignment="1">
      <alignment horizontal="center" wrapText="1"/>
    </xf>
    <xf numFmtId="164" fontId="4" fillId="2" borderId="5" xfId="0" applyNumberFormat="1" applyFont="1" applyFill="1" applyBorder="1" applyAlignment="1">
      <alignment horizontal="center" wrapText="1"/>
    </xf>
    <xf numFmtId="164" fontId="4" fillId="2" borderId="6" xfId="0" applyNumberFormat="1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164" fontId="7" fillId="3" borderId="8" xfId="14" applyNumberFormat="1" applyFont="1" applyFill="1" applyBorder="1" applyAlignment="1">
      <alignment horizontal="right"/>
    </xf>
    <xf numFmtId="164" fontId="7" fillId="2" borderId="8" xfId="8" applyNumberFormat="1" applyFont="1" applyFill="1" applyBorder="1" applyAlignment="1">
      <alignment horizontal="center"/>
    </xf>
    <xf numFmtId="167" fontId="7" fillId="2" borderId="7" xfId="8" applyNumberFormat="1" applyFont="1" applyFill="1" applyBorder="1" applyAlignment="1">
      <alignment horizontal="center" wrapText="1"/>
    </xf>
    <xf numFmtId="167" fontId="7" fillId="2" borderId="8" xfId="8" applyNumberFormat="1" applyFont="1" applyFill="1" applyBorder="1" applyAlignment="1">
      <alignment horizontal="center" wrapText="1"/>
    </xf>
    <xf numFmtId="167" fontId="7" fillId="2" borderId="11" xfId="8" applyNumberFormat="1" applyFont="1" applyFill="1" applyBorder="1" applyAlignment="1">
      <alignment horizontal="center"/>
    </xf>
    <xf numFmtId="0" fontId="7" fillId="2" borderId="1" xfId="8" applyFont="1" applyFill="1" applyBorder="1" applyAlignment="1">
      <alignment horizontal="left" vertical="center" wrapText="1"/>
    </xf>
    <xf numFmtId="0" fontId="7" fillId="2" borderId="2" xfId="8" applyFont="1" applyFill="1" applyBorder="1" applyAlignment="1">
      <alignment horizontal="left" vertical="center" wrapText="1"/>
    </xf>
    <xf numFmtId="0" fontId="7" fillId="2" borderId="3" xfId="8" applyFont="1" applyFill="1" applyBorder="1" applyAlignment="1">
      <alignment horizontal="left" vertical="center" wrapText="1"/>
    </xf>
    <xf numFmtId="164" fontId="7" fillId="2" borderId="9" xfId="8" applyNumberFormat="1" applyFont="1" applyFill="1" applyBorder="1" applyAlignment="1">
      <alignment horizontal="center" vertical="center"/>
    </xf>
    <xf numFmtId="167" fontId="7" fillId="2" borderId="10" xfId="10" applyNumberFormat="1" applyFont="1" applyFill="1" applyBorder="1" applyAlignment="1">
      <alignment horizontal="center" vertical="center"/>
    </xf>
    <xf numFmtId="164" fontId="7" fillId="2" borderId="11" xfId="8" applyNumberFormat="1" applyFont="1" applyFill="1" applyBorder="1" applyAlignment="1">
      <alignment horizontal="center" vertical="center"/>
    </xf>
    <xf numFmtId="167" fontId="7" fillId="2" borderId="9" xfId="8" applyNumberFormat="1" applyFont="1" applyFill="1" applyBorder="1" applyAlignment="1">
      <alignment horizontal="center" vertical="center"/>
    </xf>
    <xf numFmtId="167" fontId="7" fillId="2" borderId="11" xfId="8" applyNumberFormat="1" applyFont="1" applyFill="1" applyBorder="1" applyAlignment="1">
      <alignment horizontal="center" vertical="center"/>
    </xf>
    <xf numFmtId="164" fontId="7" fillId="2" borderId="7" xfId="7" applyNumberFormat="1" applyFont="1" applyFill="1" applyBorder="1" applyAlignment="1">
      <alignment horizontal="center" wrapText="1"/>
    </xf>
    <xf numFmtId="164" fontId="7" fillId="2" borderId="8" xfId="7" applyNumberFormat="1" applyFont="1" applyFill="1" applyBorder="1" applyAlignment="1">
      <alignment horizontal="center" wrapText="1"/>
    </xf>
    <xf numFmtId="3" fontId="7" fillId="0" borderId="0" xfId="7" applyNumberFormat="1" applyFont="1" applyFill="1" applyBorder="1" applyAlignment="1">
      <alignment horizontal="center"/>
    </xf>
    <xf numFmtId="166" fontId="7" fillId="0" borderId="0" xfId="7" applyNumberFormat="1" applyFont="1" applyFill="1" applyBorder="1" applyAlignment="1">
      <alignment horizontal="center"/>
    </xf>
    <xf numFmtId="167" fontId="7" fillId="2" borderId="7" xfId="7" applyNumberFormat="1" applyFont="1" applyFill="1" applyBorder="1" applyAlignment="1">
      <alignment horizontal="center" wrapText="1"/>
    </xf>
    <xf numFmtId="164" fontId="7" fillId="2" borderId="9" xfId="7" applyNumberFormat="1" applyFont="1" applyFill="1" applyBorder="1" applyAlignment="1">
      <alignment horizontal="center" wrapText="1"/>
    </xf>
    <xf numFmtId="164" fontId="7" fillId="2" borderId="11" xfId="7" applyNumberFormat="1" applyFont="1" applyFill="1" applyBorder="1" applyAlignment="1">
      <alignment horizontal="center"/>
    </xf>
    <xf numFmtId="164" fontId="7" fillId="2" borderId="9" xfId="7" applyNumberFormat="1" applyFont="1" applyFill="1" applyBorder="1" applyAlignment="1">
      <alignment horizontal="center"/>
    </xf>
    <xf numFmtId="167" fontId="7" fillId="2" borderId="9" xfId="7" applyNumberFormat="1" applyFont="1" applyFill="1" applyBorder="1" applyAlignment="1">
      <alignment horizontal="center"/>
    </xf>
    <xf numFmtId="0" fontId="7" fillId="3" borderId="14" xfId="5" applyFont="1" applyFill="1" applyBorder="1" applyAlignment="1">
      <alignment horizontal="center" vertical="center" wrapText="1"/>
    </xf>
    <xf numFmtId="164" fontId="7" fillId="3" borderId="14" xfId="5" applyNumberFormat="1" applyFont="1" applyFill="1" applyBorder="1" applyAlignment="1">
      <alignment horizontal="center" vertical="center" wrapText="1"/>
    </xf>
    <xf numFmtId="0" fontId="8" fillId="0" borderId="0" xfId="5" applyFont="1" applyFill="1" applyBorder="1" applyAlignment="1">
      <alignment horizontal="left" wrapText="1" indent="1"/>
    </xf>
    <xf numFmtId="0" fontId="27" fillId="0" borderId="0" xfId="11" applyFont="1" applyBorder="1" applyAlignment="1">
      <alignment vertical="center"/>
    </xf>
  </cellXfs>
  <cellStyles count="21">
    <cellStyle name="Bad" xfId="14" builtinId="27"/>
    <cellStyle name="Comma [0]_SGTHEMES_SUR_Y3" xfId="10"/>
    <cellStyle name="Comma 3" xfId="15"/>
    <cellStyle name="Currency" xfId="13" builtinId="4"/>
    <cellStyle name="Currency 2" xfId="18"/>
    <cellStyle name="Currency 3" xfId="20"/>
    <cellStyle name="Normal" xfId="0" builtinId="0"/>
    <cellStyle name="Normal 2" xfId="17"/>
    <cellStyle name="Normal 3" xfId="19"/>
    <cellStyle name="Normal_AREA_final2" xfId="7"/>
    <cellStyle name="Normal_DFAWARD" xfId="4"/>
    <cellStyle name="Normal_INSTITUTION_print4i_1999" xfId="11"/>
    <cellStyle name="Normal_S2CMTL" xfId="12"/>
    <cellStyle name="Normal_S2CMTYPE" xfId="6"/>
    <cellStyle name="Normal_S2DISC" xfId="9"/>
    <cellStyle name="Normal_S2FLANG" xfId="8"/>
    <cellStyle name="Normal_S2GENDR" xfId="5"/>
    <cellStyle name="Normal_S3DISC" xfId="2"/>
    <cellStyle name="Normal_S3RANK" xfId="3"/>
    <cellStyle name="Percent" xfId="1" builtinId="5"/>
    <cellStyle name="Percent 3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D16"/>
  <sheetViews>
    <sheetView tabSelected="1" workbookViewId="0">
      <selection activeCell="C26" sqref="C26"/>
    </sheetView>
  </sheetViews>
  <sheetFormatPr defaultRowHeight="15" x14ac:dyDescent="0.3"/>
  <cols>
    <col min="1" max="1" width="14.28515625" style="19" customWidth="1"/>
    <col min="2" max="2" width="0.85546875" style="15" customWidth="1"/>
    <col min="3" max="3" width="129.85546875" style="16" customWidth="1"/>
    <col min="4" max="4" width="1.42578125" style="10" customWidth="1"/>
    <col min="5" max="256" width="9.140625" style="10"/>
    <col min="257" max="257" width="14.28515625" style="10" customWidth="1"/>
    <col min="258" max="258" width="1.42578125" style="10" customWidth="1"/>
    <col min="259" max="259" width="122.28515625" style="10" customWidth="1"/>
    <col min="260" max="260" width="1.42578125" style="10" customWidth="1"/>
    <col min="261" max="512" width="9.140625" style="10"/>
    <col min="513" max="513" width="14.28515625" style="10" customWidth="1"/>
    <col min="514" max="514" width="1.42578125" style="10" customWidth="1"/>
    <col min="515" max="515" width="122.28515625" style="10" customWidth="1"/>
    <col min="516" max="516" width="1.42578125" style="10" customWidth="1"/>
    <col min="517" max="768" width="9.140625" style="10"/>
    <col min="769" max="769" width="14.28515625" style="10" customWidth="1"/>
    <col min="770" max="770" width="1.42578125" style="10" customWidth="1"/>
    <col min="771" max="771" width="122.28515625" style="10" customWidth="1"/>
    <col min="772" max="772" width="1.42578125" style="10" customWidth="1"/>
    <col min="773" max="1024" width="9.140625" style="10"/>
    <col min="1025" max="1025" width="14.28515625" style="10" customWidth="1"/>
    <col min="1026" max="1026" width="1.42578125" style="10" customWidth="1"/>
    <col min="1027" max="1027" width="122.28515625" style="10" customWidth="1"/>
    <col min="1028" max="1028" width="1.42578125" style="10" customWidth="1"/>
    <col min="1029" max="1280" width="9.140625" style="10"/>
    <col min="1281" max="1281" width="14.28515625" style="10" customWidth="1"/>
    <col min="1282" max="1282" width="1.42578125" style="10" customWidth="1"/>
    <col min="1283" max="1283" width="122.28515625" style="10" customWidth="1"/>
    <col min="1284" max="1284" width="1.42578125" style="10" customWidth="1"/>
    <col min="1285" max="1536" width="9.140625" style="10"/>
    <col min="1537" max="1537" width="14.28515625" style="10" customWidth="1"/>
    <col min="1538" max="1538" width="1.42578125" style="10" customWidth="1"/>
    <col min="1539" max="1539" width="122.28515625" style="10" customWidth="1"/>
    <col min="1540" max="1540" width="1.42578125" style="10" customWidth="1"/>
    <col min="1541" max="1792" width="9.140625" style="10"/>
    <col min="1793" max="1793" width="14.28515625" style="10" customWidth="1"/>
    <col min="1794" max="1794" width="1.42578125" style="10" customWidth="1"/>
    <col min="1795" max="1795" width="122.28515625" style="10" customWidth="1"/>
    <col min="1796" max="1796" width="1.42578125" style="10" customWidth="1"/>
    <col min="1797" max="2048" width="9.140625" style="10"/>
    <col min="2049" max="2049" width="14.28515625" style="10" customWidth="1"/>
    <col min="2050" max="2050" width="1.42578125" style="10" customWidth="1"/>
    <col min="2051" max="2051" width="122.28515625" style="10" customWidth="1"/>
    <col min="2052" max="2052" width="1.42578125" style="10" customWidth="1"/>
    <col min="2053" max="2304" width="9.140625" style="10"/>
    <col min="2305" max="2305" width="14.28515625" style="10" customWidth="1"/>
    <col min="2306" max="2306" width="1.42578125" style="10" customWidth="1"/>
    <col min="2307" max="2307" width="122.28515625" style="10" customWidth="1"/>
    <col min="2308" max="2308" width="1.42578125" style="10" customWidth="1"/>
    <col min="2309" max="2560" width="9.140625" style="10"/>
    <col min="2561" max="2561" width="14.28515625" style="10" customWidth="1"/>
    <col min="2562" max="2562" width="1.42578125" style="10" customWidth="1"/>
    <col min="2563" max="2563" width="122.28515625" style="10" customWidth="1"/>
    <col min="2564" max="2564" width="1.42578125" style="10" customWidth="1"/>
    <col min="2565" max="2816" width="9.140625" style="10"/>
    <col min="2817" max="2817" width="14.28515625" style="10" customWidth="1"/>
    <col min="2818" max="2818" width="1.42578125" style="10" customWidth="1"/>
    <col min="2819" max="2819" width="122.28515625" style="10" customWidth="1"/>
    <col min="2820" max="2820" width="1.42578125" style="10" customWidth="1"/>
    <col min="2821" max="3072" width="9.140625" style="10"/>
    <col min="3073" max="3073" width="14.28515625" style="10" customWidth="1"/>
    <col min="3074" max="3074" width="1.42578125" style="10" customWidth="1"/>
    <col min="3075" max="3075" width="122.28515625" style="10" customWidth="1"/>
    <col min="3076" max="3076" width="1.42578125" style="10" customWidth="1"/>
    <col min="3077" max="3328" width="9.140625" style="10"/>
    <col min="3329" max="3329" width="14.28515625" style="10" customWidth="1"/>
    <col min="3330" max="3330" width="1.42578125" style="10" customWidth="1"/>
    <col min="3331" max="3331" width="122.28515625" style="10" customWidth="1"/>
    <col min="3332" max="3332" width="1.42578125" style="10" customWidth="1"/>
    <col min="3333" max="3584" width="9.140625" style="10"/>
    <col min="3585" max="3585" width="14.28515625" style="10" customWidth="1"/>
    <col min="3586" max="3586" width="1.42578125" style="10" customWidth="1"/>
    <col min="3587" max="3587" width="122.28515625" style="10" customWidth="1"/>
    <col min="3588" max="3588" width="1.42578125" style="10" customWidth="1"/>
    <col min="3589" max="3840" width="9.140625" style="10"/>
    <col min="3841" max="3841" width="14.28515625" style="10" customWidth="1"/>
    <col min="3842" max="3842" width="1.42578125" style="10" customWidth="1"/>
    <col min="3843" max="3843" width="122.28515625" style="10" customWidth="1"/>
    <col min="3844" max="3844" width="1.42578125" style="10" customWidth="1"/>
    <col min="3845" max="4096" width="9.140625" style="10"/>
    <col min="4097" max="4097" width="14.28515625" style="10" customWidth="1"/>
    <col min="4098" max="4098" width="1.42578125" style="10" customWidth="1"/>
    <col min="4099" max="4099" width="122.28515625" style="10" customWidth="1"/>
    <col min="4100" max="4100" width="1.42578125" style="10" customWidth="1"/>
    <col min="4101" max="4352" width="9.140625" style="10"/>
    <col min="4353" max="4353" width="14.28515625" style="10" customWidth="1"/>
    <col min="4354" max="4354" width="1.42578125" style="10" customWidth="1"/>
    <col min="4355" max="4355" width="122.28515625" style="10" customWidth="1"/>
    <col min="4356" max="4356" width="1.42578125" style="10" customWidth="1"/>
    <col min="4357" max="4608" width="9.140625" style="10"/>
    <col min="4609" max="4609" width="14.28515625" style="10" customWidth="1"/>
    <col min="4610" max="4610" width="1.42578125" style="10" customWidth="1"/>
    <col min="4611" max="4611" width="122.28515625" style="10" customWidth="1"/>
    <col min="4612" max="4612" width="1.42578125" style="10" customWidth="1"/>
    <col min="4613" max="4864" width="9.140625" style="10"/>
    <col min="4865" max="4865" width="14.28515625" style="10" customWidth="1"/>
    <col min="4866" max="4866" width="1.42578125" style="10" customWidth="1"/>
    <col min="4867" max="4867" width="122.28515625" style="10" customWidth="1"/>
    <col min="4868" max="4868" width="1.42578125" style="10" customWidth="1"/>
    <col min="4869" max="5120" width="9.140625" style="10"/>
    <col min="5121" max="5121" width="14.28515625" style="10" customWidth="1"/>
    <col min="5122" max="5122" width="1.42578125" style="10" customWidth="1"/>
    <col min="5123" max="5123" width="122.28515625" style="10" customWidth="1"/>
    <col min="5124" max="5124" width="1.42578125" style="10" customWidth="1"/>
    <col min="5125" max="5376" width="9.140625" style="10"/>
    <col min="5377" max="5377" width="14.28515625" style="10" customWidth="1"/>
    <col min="5378" max="5378" width="1.42578125" style="10" customWidth="1"/>
    <col min="5379" max="5379" width="122.28515625" style="10" customWidth="1"/>
    <col min="5380" max="5380" width="1.42578125" style="10" customWidth="1"/>
    <col min="5381" max="5632" width="9.140625" style="10"/>
    <col min="5633" max="5633" width="14.28515625" style="10" customWidth="1"/>
    <col min="5634" max="5634" width="1.42578125" style="10" customWidth="1"/>
    <col min="5635" max="5635" width="122.28515625" style="10" customWidth="1"/>
    <col min="5636" max="5636" width="1.42578125" style="10" customWidth="1"/>
    <col min="5637" max="5888" width="9.140625" style="10"/>
    <col min="5889" max="5889" width="14.28515625" style="10" customWidth="1"/>
    <col min="5890" max="5890" width="1.42578125" style="10" customWidth="1"/>
    <col min="5891" max="5891" width="122.28515625" style="10" customWidth="1"/>
    <col min="5892" max="5892" width="1.42578125" style="10" customWidth="1"/>
    <col min="5893" max="6144" width="9.140625" style="10"/>
    <col min="6145" max="6145" width="14.28515625" style="10" customWidth="1"/>
    <col min="6146" max="6146" width="1.42578125" style="10" customWidth="1"/>
    <col min="6147" max="6147" width="122.28515625" style="10" customWidth="1"/>
    <col min="6148" max="6148" width="1.42578125" style="10" customWidth="1"/>
    <col min="6149" max="6400" width="9.140625" style="10"/>
    <col min="6401" max="6401" width="14.28515625" style="10" customWidth="1"/>
    <col min="6402" max="6402" width="1.42578125" style="10" customWidth="1"/>
    <col min="6403" max="6403" width="122.28515625" style="10" customWidth="1"/>
    <col min="6404" max="6404" width="1.42578125" style="10" customWidth="1"/>
    <col min="6405" max="6656" width="9.140625" style="10"/>
    <col min="6657" max="6657" width="14.28515625" style="10" customWidth="1"/>
    <col min="6658" max="6658" width="1.42578125" style="10" customWidth="1"/>
    <col min="6659" max="6659" width="122.28515625" style="10" customWidth="1"/>
    <col min="6660" max="6660" width="1.42578125" style="10" customWidth="1"/>
    <col min="6661" max="6912" width="9.140625" style="10"/>
    <col min="6913" max="6913" width="14.28515625" style="10" customWidth="1"/>
    <col min="6914" max="6914" width="1.42578125" style="10" customWidth="1"/>
    <col min="6915" max="6915" width="122.28515625" style="10" customWidth="1"/>
    <col min="6916" max="6916" width="1.42578125" style="10" customWidth="1"/>
    <col min="6917" max="7168" width="9.140625" style="10"/>
    <col min="7169" max="7169" width="14.28515625" style="10" customWidth="1"/>
    <col min="7170" max="7170" width="1.42578125" style="10" customWidth="1"/>
    <col min="7171" max="7171" width="122.28515625" style="10" customWidth="1"/>
    <col min="7172" max="7172" width="1.42578125" style="10" customWidth="1"/>
    <col min="7173" max="7424" width="9.140625" style="10"/>
    <col min="7425" max="7425" width="14.28515625" style="10" customWidth="1"/>
    <col min="7426" max="7426" width="1.42578125" style="10" customWidth="1"/>
    <col min="7427" max="7427" width="122.28515625" style="10" customWidth="1"/>
    <col min="7428" max="7428" width="1.42578125" style="10" customWidth="1"/>
    <col min="7429" max="7680" width="9.140625" style="10"/>
    <col min="7681" max="7681" width="14.28515625" style="10" customWidth="1"/>
    <col min="7682" max="7682" width="1.42578125" style="10" customWidth="1"/>
    <col min="7683" max="7683" width="122.28515625" style="10" customWidth="1"/>
    <col min="7684" max="7684" width="1.42578125" style="10" customWidth="1"/>
    <col min="7685" max="7936" width="9.140625" style="10"/>
    <col min="7937" max="7937" width="14.28515625" style="10" customWidth="1"/>
    <col min="7938" max="7938" width="1.42578125" style="10" customWidth="1"/>
    <col min="7939" max="7939" width="122.28515625" style="10" customWidth="1"/>
    <col min="7940" max="7940" width="1.42578125" style="10" customWidth="1"/>
    <col min="7941" max="8192" width="9.140625" style="10"/>
    <col min="8193" max="8193" width="14.28515625" style="10" customWidth="1"/>
    <col min="8194" max="8194" width="1.42578125" style="10" customWidth="1"/>
    <col min="8195" max="8195" width="122.28515625" style="10" customWidth="1"/>
    <col min="8196" max="8196" width="1.42578125" style="10" customWidth="1"/>
    <col min="8197" max="8448" width="9.140625" style="10"/>
    <col min="8449" max="8449" width="14.28515625" style="10" customWidth="1"/>
    <col min="8450" max="8450" width="1.42578125" style="10" customWidth="1"/>
    <col min="8451" max="8451" width="122.28515625" style="10" customWidth="1"/>
    <col min="8452" max="8452" width="1.42578125" style="10" customWidth="1"/>
    <col min="8453" max="8704" width="9.140625" style="10"/>
    <col min="8705" max="8705" width="14.28515625" style="10" customWidth="1"/>
    <col min="8706" max="8706" width="1.42578125" style="10" customWidth="1"/>
    <col min="8707" max="8707" width="122.28515625" style="10" customWidth="1"/>
    <col min="8708" max="8708" width="1.42578125" style="10" customWidth="1"/>
    <col min="8709" max="8960" width="9.140625" style="10"/>
    <col min="8961" max="8961" width="14.28515625" style="10" customWidth="1"/>
    <col min="8962" max="8962" width="1.42578125" style="10" customWidth="1"/>
    <col min="8963" max="8963" width="122.28515625" style="10" customWidth="1"/>
    <col min="8964" max="8964" width="1.42578125" style="10" customWidth="1"/>
    <col min="8965" max="9216" width="9.140625" style="10"/>
    <col min="9217" max="9217" width="14.28515625" style="10" customWidth="1"/>
    <col min="9218" max="9218" width="1.42578125" style="10" customWidth="1"/>
    <col min="9219" max="9219" width="122.28515625" style="10" customWidth="1"/>
    <col min="9220" max="9220" width="1.42578125" style="10" customWidth="1"/>
    <col min="9221" max="9472" width="9.140625" style="10"/>
    <col min="9473" max="9473" width="14.28515625" style="10" customWidth="1"/>
    <col min="9474" max="9474" width="1.42578125" style="10" customWidth="1"/>
    <col min="9475" max="9475" width="122.28515625" style="10" customWidth="1"/>
    <col min="9476" max="9476" width="1.42578125" style="10" customWidth="1"/>
    <col min="9477" max="9728" width="9.140625" style="10"/>
    <col min="9729" max="9729" width="14.28515625" style="10" customWidth="1"/>
    <col min="9730" max="9730" width="1.42578125" style="10" customWidth="1"/>
    <col min="9731" max="9731" width="122.28515625" style="10" customWidth="1"/>
    <col min="9732" max="9732" width="1.42578125" style="10" customWidth="1"/>
    <col min="9733" max="9984" width="9.140625" style="10"/>
    <col min="9985" max="9985" width="14.28515625" style="10" customWidth="1"/>
    <col min="9986" max="9986" width="1.42578125" style="10" customWidth="1"/>
    <col min="9987" max="9987" width="122.28515625" style="10" customWidth="1"/>
    <col min="9988" max="9988" width="1.42578125" style="10" customWidth="1"/>
    <col min="9989" max="10240" width="9.140625" style="10"/>
    <col min="10241" max="10241" width="14.28515625" style="10" customWidth="1"/>
    <col min="10242" max="10242" width="1.42578125" style="10" customWidth="1"/>
    <col min="10243" max="10243" width="122.28515625" style="10" customWidth="1"/>
    <col min="10244" max="10244" width="1.42578125" style="10" customWidth="1"/>
    <col min="10245" max="10496" width="9.140625" style="10"/>
    <col min="10497" max="10497" width="14.28515625" style="10" customWidth="1"/>
    <col min="10498" max="10498" width="1.42578125" style="10" customWidth="1"/>
    <col min="10499" max="10499" width="122.28515625" style="10" customWidth="1"/>
    <col min="10500" max="10500" width="1.42578125" style="10" customWidth="1"/>
    <col min="10501" max="10752" width="9.140625" style="10"/>
    <col min="10753" max="10753" width="14.28515625" style="10" customWidth="1"/>
    <col min="10754" max="10754" width="1.42578125" style="10" customWidth="1"/>
    <col min="10755" max="10755" width="122.28515625" style="10" customWidth="1"/>
    <col min="10756" max="10756" width="1.42578125" style="10" customWidth="1"/>
    <col min="10757" max="11008" width="9.140625" style="10"/>
    <col min="11009" max="11009" width="14.28515625" style="10" customWidth="1"/>
    <col min="11010" max="11010" width="1.42578125" style="10" customWidth="1"/>
    <col min="11011" max="11011" width="122.28515625" style="10" customWidth="1"/>
    <col min="11012" max="11012" width="1.42578125" style="10" customWidth="1"/>
    <col min="11013" max="11264" width="9.140625" style="10"/>
    <col min="11265" max="11265" width="14.28515625" style="10" customWidth="1"/>
    <col min="11266" max="11266" width="1.42578125" style="10" customWidth="1"/>
    <col min="11267" max="11267" width="122.28515625" style="10" customWidth="1"/>
    <col min="11268" max="11268" width="1.42578125" style="10" customWidth="1"/>
    <col min="11269" max="11520" width="9.140625" style="10"/>
    <col min="11521" max="11521" width="14.28515625" style="10" customWidth="1"/>
    <col min="11522" max="11522" width="1.42578125" style="10" customWidth="1"/>
    <col min="11523" max="11523" width="122.28515625" style="10" customWidth="1"/>
    <col min="11524" max="11524" width="1.42578125" style="10" customWidth="1"/>
    <col min="11525" max="11776" width="9.140625" style="10"/>
    <col min="11777" max="11777" width="14.28515625" style="10" customWidth="1"/>
    <col min="11778" max="11778" width="1.42578125" style="10" customWidth="1"/>
    <col min="11779" max="11779" width="122.28515625" style="10" customWidth="1"/>
    <col min="11780" max="11780" width="1.42578125" style="10" customWidth="1"/>
    <col min="11781" max="12032" width="9.140625" style="10"/>
    <col min="12033" max="12033" width="14.28515625" style="10" customWidth="1"/>
    <col min="12034" max="12034" width="1.42578125" style="10" customWidth="1"/>
    <col min="12035" max="12035" width="122.28515625" style="10" customWidth="1"/>
    <col min="12036" max="12036" width="1.42578125" style="10" customWidth="1"/>
    <col min="12037" max="12288" width="9.140625" style="10"/>
    <col min="12289" max="12289" width="14.28515625" style="10" customWidth="1"/>
    <col min="12290" max="12290" width="1.42578125" style="10" customWidth="1"/>
    <col min="12291" max="12291" width="122.28515625" style="10" customWidth="1"/>
    <col min="12292" max="12292" width="1.42578125" style="10" customWidth="1"/>
    <col min="12293" max="12544" width="9.140625" style="10"/>
    <col min="12545" max="12545" width="14.28515625" style="10" customWidth="1"/>
    <col min="12546" max="12546" width="1.42578125" style="10" customWidth="1"/>
    <col min="12547" max="12547" width="122.28515625" style="10" customWidth="1"/>
    <col min="12548" max="12548" width="1.42578125" style="10" customWidth="1"/>
    <col min="12549" max="12800" width="9.140625" style="10"/>
    <col min="12801" max="12801" width="14.28515625" style="10" customWidth="1"/>
    <col min="12802" max="12802" width="1.42578125" style="10" customWidth="1"/>
    <col min="12803" max="12803" width="122.28515625" style="10" customWidth="1"/>
    <col min="12804" max="12804" width="1.42578125" style="10" customWidth="1"/>
    <col min="12805" max="13056" width="9.140625" style="10"/>
    <col min="13057" max="13057" width="14.28515625" style="10" customWidth="1"/>
    <col min="13058" max="13058" width="1.42578125" style="10" customWidth="1"/>
    <col min="13059" max="13059" width="122.28515625" style="10" customWidth="1"/>
    <col min="13060" max="13060" width="1.42578125" style="10" customWidth="1"/>
    <col min="13061" max="13312" width="9.140625" style="10"/>
    <col min="13313" max="13313" width="14.28515625" style="10" customWidth="1"/>
    <col min="13314" max="13314" width="1.42578125" style="10" customWidth="1"/>
    <col min="13315" max="13315" width="122.28515625" style="10" customWidth="1"/>
    <col min="13316" max="13316" width="1.42578125" style="10" customWidth="1"/>
    <col min="13317" max="13568" width="9.140625" style="10"/>
    <col min="13569" max="13569" width="14.28515625" style="10" customWidth="1"/>
    <col min="13570" max="13570" width="1.42578125" style="10" customWidth="1"/>
    <col min="13571" max="13571" width="122.28515625" style="10" customWidth="1"/>
    <col min="13572" max="13572" width="1.42578125" style="10" customWidth="1"/>
    <col min="13573" max="13824" width="9.140625" style="10"/>
    <col min="13825" max="13825" width="14.28515625" style="10" customWidth="1"/>
    <col min="13826" max="13826" width="1.42578125" style="10" customWidth="1"/>
    <col min="13827" max="13827" width="122.28515625" style="10" customWidth="1"/>
    <col min="13828" max="13828" width="1.42578125" style="10" customWidth="1"/>
    <col min="13829" max="14080" width="9.140625" style="10"/>
    <col min="14081" max="14081" width="14.28515625" style="10" customWidth="1"/>
    <col min="14082" max="14082" width="1.42578125" style="10" customWidth="1"/>
    <col min="14083" max="14083" width="122.28515625" style="10" customWidth="1"/>
    <col min="14084" max="14084" width="1.42578125" style="10" customWidth="1"/>
    <col min="14085" max="14336" width="9.140625" style="10"/>
    <col min="14337" max="14337" width="14.28515625" style="10" customWidth="1"/>
    <col min="14338" max="14338" width="1.42578125" style="10" customWidth="1"/>
    <col min="14339" max="14339" width="122.28515625" style="10" customWidth="1"/>
    <col min="14340" max="14340" width="1.42578125" style="10" customWidth="1"/>
    <col min="14341" max="14592" width="9.140625" style="10"/>
    <col min="14593" max="14593" width="14.28515625" style="10" customWidth="1"/>
    <col min="14594" max="14594" width="1.42578125" style="10" customWidth="1"/>
    <col min="14595" max="14595" width="122.28515625" style="10" customWidth="1"/>
    <col min="14596" max="14596" width="1.42578125" style="10" customWidth="1"/>
    <col min="14597" max="14848" width="9.140625" style="10"/>
    <col min="14849" max="14849" width="14.28515625" style="10" customWidth="1"/>
    <col min="14850" max="14850" width="1.42578125" style="10" customWidth="1"/>
    <col min="14851" max="14851" width="122.28515625" style="10" customWidth="1"/>
    <col min="14852" max="14852" width="1.42578125" style="10" customWidth="1"/>
    <col min="14853" max="15104" width="9.140625" style="10"/>
    <col min="15105" max="15105" width="14.28515625" style="10" customWidth="1"/>
    <col min="15106" max="15106" width="1.42578125" style="10" customWidth="1"/>
    <col min="15107" max="15107" width="122.28515625" style="10" customWidth="1"/>
    <col min="15108" max="15108" width="1.42578125" style="10" customWidth="1"/>
    <col min="15109" max="15360" width="9.140625" style="10"/>
    <col min="15361" max="15361" width="14.28515625" style="10" customWidth="1"/>
    <col min="15362" max="15362" width="1.42578125" style="10" customWidth="1"/>
    <col min="15363" max="15363" width="122.28515625" style="10" customWidth="1"/>
    <col min="15364" max="15364" width="1.42578125" style="10" customWidth="1"/>
    <col min="15365" max="15616" width="9.140625" style="10"/>
    <col min="15617" max="15617" width="14.28515625" style="10" customWidth="1"/>
    <col min="15618" max="15618" width="1.42578125" style="10" customWidth="1"/>
    <col min="15619" max="15619" width="122.28515625" style="10" customWidth="1"/>
    <col min="15620" max="15620" width="1.42578125" style="10" customWidth="1"/>
    <col min="15621" max="15872" width="9.140625" style="10"/>
    <col min="15873" max="15873" width="14.28515625" style="10" customWidth="1"/>
    <col min="15874" max="15874" width="1.42578125" style="10" customWidth="1"/>
    <col min="15875" max="15875" width="122.28515625" style="10" customWidth="1"/>
    <col min="15876" max="15876" width="1.42578125" style="10" customWidth="1"/>
    <col min="15877" max="16128" width="9.140625" style="10"/>
    <col min="16129" max="16129" width="14.28515625" style="10" customWidth="1"/>
    <col min="16130" max="16130" width="1.42578125" style="10" customWidth="1"/>
    <col min="16131" max="16131" width="122.28515625" style="10" customWidth="1"/>
    <col min="16132" max="16132" width="1.42578125" style="10" customWidth="1"/>
    <col min="16133" max="16384" width="9.140625" style="10"/>
  </cols>
  <sheetData>
    <row r="1" spans="1:4" s="2" customFormat="1" ht="18" x14ac:dyDescent="0.3">
      <c r="A1" s="542" t="s">
        <v>0</v>
      </c>
      <c r="B1" s="542"/>
      <c r="C1" s="542"/>
      <c r="D1" s="1"/>
    </row>
    <row r="2" spans="1:4" s="4" customFormat="1" ht="18" x14ac:dyDescent="0.3">
      <c r="A2" s="541" t="s">
        <v>189</v>
      </c>
      <c r="B2" s="541"/>
      <c r="C2" s="541"/>
      <c r="D2" s="3"/>
    </row>
    <row r="3" spans="1:4" s="8" customFormat="1" x14ac:dyDescent="0.3">
      <c r="A3" s="5"/>
      <c r="B3" s="6"/>
      <c r="C3" s="7"/>
    </row>
    <row r="4" spans="1:4" x14ac:dyDescent="0.3">
      <c r="A4" s="9" t="s">
        <v>1</v>
      </c>
      <c r="B4" s="6"/>
      <c r="C4" s="5" t="s">
        <v>2</v>
      </c>
      <c r="D4" s="8"/>
    </row>
    <row r="5" spans="1:4" s="13" customFormat="1" ht="23.25" customHeight="1" x14ac:dyDescent="0.3">
      <c r="A5" s="11">
        <v>1</v>
      </c>
      <c r="B5" s="12"/>
      <c r="C5" s="414" t="s">
        <v>3</v>
      </c>
    </row>
    <row r="6" spans="1:4" s="13" customFormat="1" ht="23.25" customHeight="1" x14ac:dyDescent="0.3">
      <c r="A6" s="439">
        <v>2</v>
      </c>
      <c r="B6" s="12"/>
      <c r="C6" s="415" t="s">
        <v>4</v>
      </c>
    </row>
    <row r="7" spans="1:4" s="13" customFormat="1" ht="23.25" customHeight="1" x14ac:dyDescent="0.3">
      <c r="A7" s="439">
        <v>3</v>
      </c>
      <c r="B7" s="12"/>
      <c r="C7" s="416" t="s">
        <v>5</v>
      </c>
    </row>
    <row r="8" spans="1:4" s="13" customFormat="1" ht="23.25" customHeight="1" x14ac:dyDescent="0.3">
      <c r="A8" s="439">
        <v>4</v>
      </c>
      <c r="B8" s="12"/>
      <c r="C8" s="416" t="s">
        <v>6</v>
      </c>
    </row>
    <row r="9" spans="1:4" s="13" customFormat="1" ht="23.25" customHeight="1" x14ac:dyDescent="0.3">
      <c r="A9" s="439">
        <v>5</v>
      </c>
      <c r="B9" s="12"/>
      <c r="C9" s="416" t="s">
        <v>7</v>
      </c>
    </row>
    <row r="10" spans="1:4" s="13" customFormat="1" ht="23.25" customHeight="1" x14ac:dyDescent="0.3">
      <c r="A10" s="439">
        <v>6</v>
      </c>
      <c r="B10" s="12"/>
      <c r="C10" s="416" t="s">
        <v>8</v>
      </c>
    </row>
    <row r="11" spans="1:4" s="13" customFormat="1" ht="23.25" customHeight="1" x14ac:dyDescent="0.3">
      <c r="A11" s="439">
        <v>7</v>
      </c>
      <c r="B11" s="12"/>
      <c r="C11" s="416" t="s">
        <v>9</v>
      </c>
    </row>
    <row r="12" spans="1:4" s="13" customFormat="1" ht="23.25" customHeight="1" x14ac:dyDescent="0.3">
      <c r="A12" s="439">
        <v>8</v>
      </c>
      <c r="B12" s="12"/>
      <c r="C12" s="416" t="s">
        <v>10</v>
      </c>
    </row>
    <row r="13" spans="1:4" s="13" customFormat="1" ht="23.25" customHeight="1" x14ac:dyDescent="0.3">
      <c r="A13" s="439">
        <v>9</v>
      </c>
      <c r="B13" s="12"/>
      <c r="C13" s="416" t="s">
        <v>11</v>
      </c>
    </row>
    <row r="14" spans="1:4" s="13" customFormat="1" ht="23.25" customHeight="1" x14ac:dyDescent="0.3">
      <c r="A14" s="440">
        <v>10</v>
      </c>
      <c r="B14" s="12"/>
      <c r="C14" s="430" t="s">
        <v>171</v>
      </c>
    </row>
    <row r="15" spans="1:4" x14ac:dyDescent="0.3">
      <c r="A15" s="14"/>
    </row>
    <row r="16" spans="1:4" x14ac:dyDescent="0.3">
      <c r="A16" s="17" t="s">
        <v>210</v>
      </c>
      <c r="B16" s="18"/>
    </row>
  </sheetData>
  <mergeCells count="2">
    <mergeCell ref="A2:C2"/>
    <mergeCell ref="A1:C1"/>
  </mergeCells>
  <printOptions horizontalCentered="1"/>
  <pageMargins left="0" right="0" top="0.39370078740157483" bottom="0.39370078740157483" header="0" footer="0"/>
  <pageSetup orientation="landscape" r:id="rId1"/>
  <headerFooter>
    <oddFooter>&amp;R&amp;P /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V17"/>
  <sheetViews>
    <sheetView workbookViewId="0">
      <selection sqref="A1:L1"/>
    </sheetView>
  </sheetViews>
  <sheetFormatPr defaultRowHeight="18" x14ac:dyDescent="0.35"/>
  <cols>
    <col min="1" max="1" width="24.140625" style="26" customWidth="1"/>
    <col min="2" max="2" width="1.42578125" style="26" customWidth="1"/>
    <col min="3" max="3" width="13.7109375" style="27" bestFit="1" customWidth="1"/>
    <col min="4" max="4" width="17.28515625" style="28" customWidth="1"/>
    <col min="5" max="5" width="14.28515625" style="27" bestFit="1" customWidth="1"/>
    <col min="6" max="6" width="1.42578125" style="26" customWidth="1"/>
    <col min="7" max="7" width="13.7109375" style="27" bestFit="1" customWidth="1"/>
    <col min="8" max="8" width="17.42578125" style="28" customWidth="1"/>
    <col min="9" max="9" width="14.85546875" style="27" customWidth="1"/>
    <col min="10" max="10" width="1.42578125" style="26" customWidth="1"/>
    <col min="11" max="11" width="18.7109375" style="28" customWidth="1"/>
    <col min="12" max="12" width="23.85546875" style="29" customWidth="1"/>
    <col min="13" max="256" width="9.140625" style="30"/>
    <col min="257" max="257" width="36.28515625" style="30" customWidth="1"/>
    <col min="258" max="258" width="1.42578125" style="30" customWidth="1"/>
    <col min="259" max="259" width="13.7109375" style="30" bestFit="1" customWidth="1"/>
    <col min="260" max="260" width="15" style="30" customWidth="1"/>
    <col min="261" max="261" width="14.28515625" style="30" bestFit="1" customWidth="1"/>
    <col min="262" max="262" width="1.42578125" style="30" customWidth="1"/>
    <col min="263" max="263" width="13.7109375" style="30" bestFit="1" customWidth="1"/>
    <col min="264" max="264" width="14.7109375" style="30" customWidth="1"/>
    <col min="265" max="265" width="13.140625" style="30" bestFit="1" customWidth="1"/>
    <col min="266" max="266" width="1.42578125" style="30" customWidth="1"/>
    <col min="267" max="267" width="15.7109375" style="30" bestFit="1" customWidth="1"/>
    <col min="268" max="268" width="19.85546875" style="30" bestFit="1" customWidth="1"/>
    <col min="269" max="512" width="9.140625" style="30"/>
    <col min="513" max="513" width="36.28515625" style="30" customWidth="1"/>
    <col min="514" max="514" width="1.42578125" style="30" customWidth="1"/>
    <col min="515" max="515" width="13.7109375" style="30" bestFit="1" customWidth="1"/>
    <col min="516" max="516" width="15" style="30" customWidth="1"/>
    <col min="517" max="517" width="14.28515625" style="30" bestFit="1" customWidth="1"/>
    <col min="518" max="518" width="1.42578125" style="30" customWidth="1"/>
    <col min="519" max="519" width="13.7109375" style="30" bestFit="1" customWidth="1"/>
    <col min="520" max="520" width="14.7109375" style="30" customWidth="1"/>
    <col min="521" max="521" width="13.140625" style="30" bestFit="1" customWidth="1"/>
    <col min="522" max="522" width="1.42578125" style="30" customWidth="1"/>
    <col min="523" max="523" width="15.7109375" style="30" bestFit="1" customWidth="1"/>
    <col min="524" max="524" width="19.85546875" style="30" bestFit="1" customWidth="1"/>
    <col min="525" max="768" width="9.140625" style="30"/>
    <col min="769" max="769" width="36.28515625" style="30" customWidth="1"/>
    <col min="770" max="770" width="1.42578125" style="30" customWidth="1"/>
    <col min="771" max="771" width="13.7109375" style="30" bestFit="1" customWidth="1"/>
    <col min="772" max="772" width="15" style="30" customWidth="1"/>
    <col min="773" max="773" width="14.28515625" style="30" bestFit="1" customWidth="1"/>
    <col min="774" max="774" width="1.42578125" style="30" customWidth="1"/>
    <col min="775" max="775" width="13.7109375" style="30" bestFit="1" customWidth="1"/>
    <col min="776" max="776" width="14.7109375" style="30" customWidth="1"/>
    <col min="777" max="777" width="13.140625" style="30" bestFit="1" customWidth="1"/>
    <col min="778" max="778" width="1.42578125" style="30" customWidth="1"/>
    <col min="779" max="779" width="15.7109375" style="30" bestFit="1" customWidth="1"/>
    <col min="780" max="780" width="19.85546875" style="30" bestFit="1" customWidth="1"/>
    <col min="781" max="1024" width="9.140625" style="30"/>
    <col min="1025" max="1025" width="36.28515625" style="30" customWidth="1"/>
    <col min="1026" max="1026" width="1.42578125" style="30" customWidth="1"/>
    <col min="1027" max="1027" width="13.7109375" style="30" bestFit="1" customWidth="1"/>
    <col min="1028" max="1028" width="15" style="30" customWidth="1"/>
    <col min="1029" max="1029" width="14.28515625" style="30" bestFit="1" customWidth="1"/>
    <col min="1030" max="1030" width="1.42578125" style="30" customWidth="1"/>
    <col min="1031" max="1031" width="13.7109375" style="30" bestFit="1" customWidth="1"/>
    <col min="1032" max="1032" width="14.7109375" style="30" customWidth="1"/>
    <col min="1033" max="1033" width="13.140625" style="30" bestFit="1" customWidth="1"/>
    <col min="1034" max="1034" width="1.42578125" style="30" customWidth="1"/>
    <col min="1035" max="1035" width="15.7109375" style="30" bestFit="1" customWidth="1"/>
    <col min="1036" max="1036" width="19.85546875" style="30" bestFit="1" customWidth="1"/>
    <col min="1037" max="1280" width="9.140625" style="30"/>
    <col min="1281" max="1281" width="36.28515625" style="30" customWidth="1"/>
    <col min="1282" max="1282" width="1.42578125" style="30" customWidth="1"/>
    <col min="1283" max="1283" width="13.7109375" style="30" bestFit="1" customWidth="1"/>
    <col min="1284" max="1284" width="15" style="30" customWidth="1"/>
    <col min="1285" max="1285" width="14.28515625" style="30" bestFit="1" customWidth="1"/>
    <col min="1286" max="1286" width="1.42578125" style="30" customWidth="1"/>
    <col min="1287" max="1287" width="13.7109375" style="30" bestFit="1" customWidth="1"/>
    <col min="1288" max="1288" width="14.7109375" style="30" customWidth="1"/>
    <col min="1289" max="1289" width="13.140625" style="30" bestFit="1" customWidth="1"/>
    <col min="1290" max="1290" width="1.42578125" style="30" customWidth="1"/>
    <col min="1291" max="1291" width="15.7109375" style="30" bestFit="1" customWidth="1"/>
    <col min="1292" max="1292" width="19.85546875" style="30" bestFit="1" customWidth="1"/>
    <col min="1293" max="1536" width="9.140625" style="30"/>
    <col min="1537" max="1537" width="36.28515625" style="30" customWidth="1"/>
    <col min="1538" max="1538" width="1.42578125" style="30" customWidth="1"/>
    <col min="1539" max="1539" width="13.7109375" style="30" bestFit="1" customWidth="1"/>
    <col min="1540" max="1540" width="15" style="30" customWidth="1"/>
    <col min="1541" max="1541" width="14.28515625" style="30" bestFit="1" customWidth="1"/>
    <col min="1542" max="1542" width="1.42578125" style="30" customWidth="1"/>
    <col min="1543" max="1543" width="13.7109375" style="30" bestFit="1" customWidth="1"/>
    <col min="1544" max="1544" width="14.7109375" style="30" customWidth="1"/>
    <col min="1545" max="1545" width="13.140625" style="30" bestFit="1" customWidth="1"/>
    <col min="1546" max="1546" width="1.42578125" style="30" customWidth="1"/>
    <col min="1547" max="1547" width="15.7109375" style="30" bestFit="1" customWidth="1"/>
    <col min="1548" max="1548" width="19.85546875" style="30" bestFit="1" customWidth="1"/>
    <col min="1549" max="1792" width="9.140625" style="30"/>
    <col min="1793" max="1793" width="36.28515625" style="30" customWidth="1"/>
    <col min="1794" max="1794" width="1.42578125" style="30" customWidth="1"/>
    <col min="1795" max="1795" width="13.7109375" style="30" bestFit="1" customWidth="1"/>
    <col min="1796" max="1796" width="15" style="30" customWidth="1"/>
    <col min="1797" max="1797" width="14.28515625" style="30" bestFit="1" customWidth="1"/>
    <col min="1798" max="1798" width="1.42578125" style="30" customWidth="1"/>
    <col min="1799" max="1799" width="13.7109375" style="30" bestFit="1" customWidth="1"/>
    <col min="1800" max="1800" width="14.7109375" style="30" customWidth="1"/>
    <col min="1801" max="1801" width="13.140625" style="30" bestFit="1" customWidth="1"/>
    <col min="1802" max="1802" width="1.42578125" style="30" customWidth="1"/>
    <col min="1803" max="1803" width="15.7109375" style="30" bestFit="1" customWidth="1"/>
    <col min="1804" max="1804" width="19.85546875" style="30" bestFit="1" customWidth="1"/>
    <col min="1805" max="2048" width="9.140625" style="30"/>
    <col min="2049" max="2049" width="36.28515625" style="30" customWidth="1"/>
    <col min="2050" max="2050" width="1.42578125" style="30" customWidth="1"/>
    <col min="2051" max="2051" width="13.7109375" style="30" bestFit="1" customWidth="1"/>
    <col min="2052" max="2052" width="15" style="30" customWidth="1"/>
    <col min="2053" max="2053" width="14.28515625" style="30" bestFit="1" customWidth="1"/>
    <col min="2054" max="2054" width="1.42578125" style="30" customWidth="1"/>
    <col min="2055" max="2055" width="13.7109375" style="30" bestFit="1" customWidth="1"/>
    <col min="2056" max="2056" width="14.7109375" style="30" customWidth="1"/>
    <col min="2057" max="2057" width="13.140625" style="30" bestFit="1" customWidth="1"/>
    <col min="2058" max="2058" width="1.42578125" style="30" customWidth="1"/>
    <col min="2059" max="2059" width="15.7109375" style="30" bestFit="1" customWidth="1"/>
    <col min="2060" max="2060" width="19.85546875" style="30" bestFit="1" customWidth="1"/>
    <col min="2061" max="2304" width="9.140625" style="30"/>
    <col min="2305" max="2305" width="36.28515625" style="30" customWidth="1"/>
    <col min="2306" max="2306" width="1.42578125" style="30" customWidth="1"/>
    <col min="2307" max="2307" width="13.7109375" style="30" bestFit="1" customWidth="1"/>
    <col min="2308" max="2308" width="15" style="30" customWidth="1"/>
    <col min="2309" max="2309" width="14.28515625" style="30" bestFit="1" customWidth="1"/>
    <col min="2310" max="2310" width="1.42578125" style="30" customWidth="1"/>
    <col min="2311" max="2311" width="13.7109375" style="30" bestFit="1" customWidth="1"/>
    <col min="2312" max="2312" width="14.7109375" style="30" customWidth="1"/>
    <col min="2313" max="2313" width="13.140625" style="30" bestFit="1" customWidth="1"/>
    <col min="2314" max="2314" width="1.42578125" style="30" customWidth="1"/>
    <col min="2315" max="2315" width="15.7109375" style="30" bestFit="1" customWidth="1"/>
    <col min="2316" max="2316" width="19.85546875" style="30" bestFit="1" customWidth="1"/>
    <col min="2317" max="2560" width="9.140625" style="30"/>
    <col min="2561" max="2561" width="36.28515625" style="30" customWidth="1"/>
    <col min="2562" max="2562" width="1.42578125" style="30" customWidth="1"/>
    <col min="2563" max="2563" width="13.7109375" style="30" bestFit="1" customWidth="1"/>
    <col min="2564" max="2564" width="15" style="30" customWidth="1"/>
    <col min="2565" max="2565" width="14.28515625" style="30" bestFit="1" customWidth="1"/>
    <col min="2566" max="2566" width="1.42578125" style="30" customWidth="1"/>
    <col min="2567" max="2567" width="13.7109375" style="30" bestFit="1" customWidth="1"/>
    <col min="2568" max="2568" width="14.7109375" style="30" customWidth="1"/>
    <col min="2569" max="2569" width="13.140625" style="30" bestFit="1" customWidth="1"/>
    <col min="2570" max="2570" width="1.42578125" style="30" customWidth="1"/>
    <col min="2571" max="2571" width="15.7109375" style="30" bestFit="1" customWidth="1"/>
    <col min="2572" max="2572" width="19.85546875" style="30" bestFit="1" customWidth="1"/>
    <col min="2573" max="2816" width="9.140625" style="30"/>
    <col min="2817" max="2817" width="36.28515625" style="30" customWidth="1"/>
    <col min="2818" max="2818" width="1.42578125" style="30" customWidth="1"/>
    <col min="2819" max="2819" width="13.7109375" style="30" bestFit="1" customWidth="1"/>
    <col min="2820" max="2820" width="15" style="30" customWidth="1"/>
    <col min="2821" max="2821" width="14.28515625" style="30" bestFit="1" customWidth="1"/>
    <col min="2822" max="2822" width="1.42578125" style="30" customWidth="1"/>
    <col min="2823" max="2823" width="13.7109375" style="30" bestFit="1" customWidth="1"/>
    <col min="2824" max="2824" width="14.7109375" style="30" customWidth="1"/>
    <col min="2825" max="2825" width="13.140625" style="30" bestFit="1" customWidth="1"/>
    <col min="2826" max="2826" width="1.42578125" style="30" customWidth="1"/>
    <col min="2827" max="2827" width="15.7109375" style="30" bestFit="1" customWidth="1"/>
    <col min="2828" max="2828" width="19.85546875" style="30" bestFit="1" customWidth="1"/>
    <col min="2829" max="3072" width="9.140625" style="30"/>
    <col min="3073" max="3073" width="36.28515625" style="30" customWidth="1"/>
    <col min="3074" max="3074" width="1.42578125" style="30" customWidth="1"/>
    <col min="3075" max="3075" width="13.7109375" style="30" bestFit="1" customWidth="1"/>
    <col min="3076" max="3076" width="15" style="30" customWidth="1"/>
    <col min="3077" max="3077" width="14.28515625" style="30" bestFit="1" customWidth="1"/>
    <col min="3078" max="3078" width="1.42578125" style="30" customWidth="1"/>
    <col min="3079" max="3079" width="13.7109375" style="30" bestFit="1" customWidth="1"/>
    <col min="3080" max="3080" width="14.7109375" style="30" customWidth="1"/>
    <col min="3081" max="3081" width="13.140625" style="30" bestFit="1" customWidth="1"/>
    <col min="3082" max="3082" width="1.42578125" style="30" customWidth="1"/>
    <col min="3083" max="3083" width="15.7109375" style="30" bestFit="1" customWidth="1"/>
    <col min="3084" max="3084" width="19.85546875" style="30" bestFit="1" customWidth="1"/>
    <col min="3085" max="3328" width="9.140625" style="30"/>
    <col min="3329" max="3329" width="36.28515625" style="30" customWidth="1"/>
    <col min="3330" max="3330" width="1.42578125" style="30" customWidth="1"/>
    <col min="3331" max="3331" width="13.7109375" style="30" bestFit="1" customWidth="1"/>
    <col min="3332" max="3332" width="15" style="30" customWidth="1"/>
    <col min="3333" max="3333" width="14.28515625" style="30" bestFit="1" customWidth="1"/>
    <col min="3334" max="3334" width="1.42578125" style="30" customWidth="1"/>
    <col min="3335" max="3335" width="13.7109375" style="30" bestFit="1" customWidth="1"/>
    <col min="3336" max="3336" width="14.7109375" style="30" customWidth="1"/>
    <col min="3337" max="3337" width="13.140625" style="30" bestFit="1" customWidth="1"/>
    <col min="3338" max="3338" width="1.42578125" style="30" customWidth="1"/>
    <col min="3339" max="3339" width="15.7109375" style="30" bestFit="1" customWidth="1"/>
    <col min="3340" max="3340" width="19.85546875" style="30" bestFit="1" customWidth="1"/>
    <col min="3341" max="3584" width="9.140625" style="30"/>
    <col min="3585" max="3585" width="36.28515625" style="30" customWidth="1"/>
    <col min="3586" max="3586" width="1.42578125" style="30" customWidth="1"/>
    <col min="3587" max="3587" width="13.7109375" style="30" bestFit="1" customWidth="1"/>
    <col min="3588" max="3588" width="15" style="30" customWidth="1"/>
    <col min="3589" max="3589" width="14.28515625" style="30" bestFit="1" customWidth="1"/>
    <col min="3590" max="3590" width="1.42578125" style="30" customWidth="1"/>
    <col min="3591" max="3591" width="13.7109375" style="30" bestFit="1" customWidth="1"/>
    <col min="3592" max="3592" width="14.7109375" style="30" customWidth="1"/>
    <col min="3593" max="3593" width="13.140625" style="30" bestFit="1" customWidth="1"/>
    <col min="3594" max="3594" width="1.42578125" style="30" customWidth="1"/>
    <col min="3595" max="3595" width="15.7109375" style="30" bestFit="1" customWidth="1"/>
    <col min="3596" max="3596" width="19.85546875" style="30" bestFit="1" customWidth="1"/>
    <col min="3597" max="3840" width="9.140625" style="30"/>
    <col min="3841" max="3841" width="36.28515625" style="30" customWidth="1"/>
    <col min="3842" max="3842" width="1.42578125" style="30" customWidth="1"/>
    <col min="3843" max="3843" width="13.7109375" style="30" bestFit="1" customWidth="1"/>
    <col min="3844" max="3844" width="15" style="30" customWidth="1"/>
    <col min="3845" max="3845" width="14.28515625" style="30" bestFit="1" customWidth="1"/>
    <col min="3846" max="3846" width="1.42578125" style="30" customWidth="1"/>
    <col min="3847" max="3847" width="13.7109375" style="30" bestFit="1" customWidth="1"/>
    <col min="3848" max="3848" width="14.7109375" style="30" customWidth="1"/>
    <col min="3849" max="3849" width="13.140625" style="30" bestFit="1" customWidth="1"/>
    <col min="3850" max="3850" width="1.42578125" style="30" customWidth="1"/>
    <col min="3851" max="3851" width="15.7109375" style="30" bestFit="1" customWidth="1"/>
    <col min="3852" max="3852" width="19.85546875" style="30" bestFit="1" customWidth="1"/>
    <col min="3853" max="4096" width="9.140625" style="30"/>
    <col min="4097" max="4097" width="36.28515625" style="30" customWidth="1"/>
    <col min="4098" max="4098" width="1.42578125" style="30" customWidth="1"/>
    <col min="4099" max="4099" width="13.7109375" style="30" bestFit="1" customWidth="1"/>
    <col min="4100" max="4100" width="15" style="30" customWidth="1"/>
    <col min="4101" max="4101" width="14.28515625" style="30" bestFit="1" customWidth="1"/>
    <col min="4102" max="4102" width="1.42578125" style="30" customWidth="1"/>
    <col min="4103" max="4103" width="13.7109375" style="30" bestFit="1" customWidth="1"/>
    <col min="4104" max="4104" width="14.7109375" style="30" customWidth="1"/>
    <col min="4105" max="4105" width="13.140625" style="30" bestFit="1" customWidth="1"/>
    <col min="4106" max="4106" width="1.42578125" style="30" customWidth="1"/>
    <col min="4107" max="4107" width="15.7109375" style="30" bestFit="1" customWidth="1"/>
    <col min="4108" max="4108" width="19.85546875" style="30" bestFit="1" customWidth="1"/>
    <col min="4109" max="4352" width="9.140625" style="30"/>
    <col min="4353" max="4353" width="36.28515625" style="30" customWidth="1"/>
    <col min="4354" max="4354" width="1.42578125" style="30" customWidth="1"/>
    <col min="4355" max="4355" width="13.7109375" style="30" bestFit="1" customWidth="1"/>
    <col min="4356" max="4356" width="15" style="30" customWidth="1"/>
    <col min="4357" max="4357" width="14.28515625" style="30" bestFit="1" customWidth="1"/>
    <col min="4358" max="4358" width="1.42578125" style="30" customWidth="1"/>
    <col min="4359" max="4359" width="13.7109375" style="30" bestFit="1" customWidth="1"/>
    <col min="4360" max="4360" width="14.7109375" style="30" customWidth="1"/>
    <col min="4361" max="4361" width="13.140625" style="30" bestFit="1" customWidth="1"/>
    <col min="4362" max="4362" width="1.42578125" style="30" customWidth="1"/>
    <col min="4363" max="4363" width="15.7109375" style="30" bestFit="1" customWidth="1"/>
    <col min="4364" max="4364" width="19.85546875" style="30" bestFit="1" customWidth="1"/>
    <col min="4365" max="4608" width="9.140625" style="30"/>
    <col min="4609" max="4609" width="36.28515625" style="30" customWidth="1"/>
    <col min="4610" max="4610" width="1.42578125" style="30" customWidth="1"/>
    <col min="4611" max="4611" width="13.7109375" style="30" bestFit="1" customWidth="1"/>
    <col min="4612" max="4612" width="15" style="30" customWidth="1"/>
    <col min="4613" max="4613" width="14.28515625" style="30" bestFit="1" customWidth="1"/>
    <col min="4614" max="4614" width="1.42578125" style="30" customWidth="1"/>
    <col min="4615" max="4615" width="13.7109375" style="30" bestFit="1" customWidth="1"/>
    <col min="4616" max="4616" width="14.7109375" style="30" customWidth="1"/>
    <col min="4617" max="4617" width="13.140625" style="30" bestFit="1" customWidth="1"/>
    <col min="4618" max="4618" width="1.42578125" style="30" customWidth="1"/>
    <col min="4619" max="4619" width="15.7109375" style="30" bestFit="1" customWidth="1"/>
    <col min="4620" max="4620" width="19.85546875" style="30" bestFit="1" customWidth="1"/>
    <col min="4621" max="4864" width="9.140625" style="30"/>
    <col min="4865" max="4865" width="36.28515625" style="30" customWidth="1"/>
    <col min="4866" max="4866" width="1.42578125" style="30" customWidth="1"/>
    <col min="4867" max="4867" width="13.7109375" style="30" bestFit="1" customWidth="1"/>
    <col min="4868" max="4868" width="15" style="30" customWidth="1"/>
    <col min="4869" max="4869" width="14.28515625" style="30" bestFit="1" customWidth="1"/>
    <col min="4870" max="4870" width="1.42578125" style="30" customWidth="1"/>
    <col min="4871" max="4871" width="13.7109375" style="30" bestFit="1" customWidth="1"/>
    <col min="4872" max="4872" width="14.7109375" style="30" customWidth="1"/>
    <col min="4873" max="4873" width="13.140625" style="30" bestFit="1" customWidth="1"/>
    <col min="4874" max="4874" width="1.42578125" style="30" customWidth="1"/>
    <col min="4875" max="4875" width="15.7109375" style="30" bestFit="1" customWidth="1"/>
    <col min="4876" max="4876" width="19.85546875" style="30" bestFit="1" customWidth="1"/>
    <col min="4877" max="5120" width="9.140625" style="30"/>
    <col min="5121" max="5121" width="36.28515625" style="30" customWidth="1"/>
    <col min="5122" max="5122" width="1.42578125" style="30" customWidth="1"/>
    <col min="5123" max="5123" width="13.7109375" style="30" bestFit="1" customWidth="1"/>
    <col min="5124" max="5124" width="15" style="30" customWidth="1"/>
    <col min="5125" max="5125" width="14.28515625" style="30" bestFit="1" customWidth="1"/>
    <col min="5126" max="5126" width="1.42578125" style="30" customWidth="1"/>
    <col min="5127" max="5127" width="13.7109375" style="30" bestFit="1" customWidth="1"/>
    <col min="5128" max="5128" width="14.7109375" style="30" customWidth="1"/>
    <col min="5129" max="5129" width="13.140625" style="30" bestFit="1" customWidth="1"/>
    <col min="5130" max="5130" width="1.42578125" style="30" customWidth="1"/>
    <col min="5131" max="5131" width="15.7109375" style="30" bestFit="1" customWidth="1"/>
    <col min="5132" max="5132" width="19.85546875" style="30" bestFit="1" customWidth="1"/>
    <col min="5133" max="5376" width="9.140625" style="30"/>
    <col min="5377" max="5377" width="36.28515625" style="30" customWidth="1"/>
    <col min="5378" max="5378" width="1.42578125" style="30" customWidth="1"/>
    <col min="5379" max="5379" width="13.7109375" style="30" bestFit="1" customWidth="1"/>
    <col min="5380" max="5380" width="15" style="30" customWidth="1"/>
    <col min="5381" max="5381" width="14.28515625" style="30" bestFit="1" customWidth="1"/>
    <col min="5382" max="5382" width="1.42578125" style="30" customWidth="1"/>
    <col min="5383" max="5383" width="13.7109375" style="30" bestFit="1" customWidth="1"/>
    <col min="5384" max="5384" width="14.7109375" style="30" customWidth="1"/>
    <col min="5385" max="5385" width="13.140625" style="30" bestFit="1" customWidth="1"/>
    <col min="5386" max="5386" width="1.42578125" style="30" customWidth="1"/>
    <col min="5387" max="5387" width="15.7109375" style="30" bestFit="1" customWidth="1"/>
    <col min="5388" max="5388" width="19.85546875" style="30" bestFit="1" customWidth="1"/>
    <col min="5389" max="5632" width="9.140625" style="30"/>
    <col min="5633" max="5633" width="36.28515625" style="30" customWidth="1"/>
    <col min="5634" max="5634" width="1.42578125" style="30" customWidth="1"/>
    <col min="5635" max="5635" width="13.7109375" style="30" bestFit="1" customWidth="1"/>
    <col min="5636" max="5636" width="15" style="30" customWidth="1"/>
    <col min="5637" max="5637" width="14.28515625" style="30" bestFit="1" customWidth="1"/>
    <col min="5638" max="5638" width="1.42578125" style="30" customWidth="1"/>
    <col min="5639" max="5639" width="13.7109375" style="30" bestFit="1" customWidth="1"/>
    <col min="5640" max="5640" width="14.7109375" style="30" customWidth="1"/>
    <col min="5641" max="5641" width="13.140625" style="30" bestFit="1" customWidth="1"/>
    <col min="5642" max="5642" width="1.42578125" style="30" customWidth="1"/>
    <col min="5643" max="5643" width="15.7109375" style="30" bestFit="1" customWidth="1"/>
    <col min="5644" max="5644" width="19.85546875" style="30" bestFit="1" customWidth="1"/>
    <col min="5645" max="5888" width="9.140625" style="30"/>
    <col min="5889" max="5889" width="36.28515625" style="30" customWidth="1"/>
    <col min="5890" max="5890" width="1.42578125" style="30" customWidth="1"/>
    <col min="5891" max="5891" width="13.7109375" style="30" bestFit="1" customWidth="1"/>
    <col min="5892" max="5892" width="15" style="30" customWidth="1"/>
    <col min="5893" max="5893" width="14.28515625" style="30" bestFit="1" customWidth="1"/>
    <col min="5894" max="5894" width="1.42578125" style="30" customWidth="1"/>
    <col min="5895" max="5895" width="13.7109375" style="30" bestFit="1" customWidth="1"/>
    <col min="5896" max="5896" width="14.7109375" style="30" customWidth="1"/>
    <col min="5897" max="5897" width="13.140625" style="30" bestFit="1" customWidth="1"/>
    <col min="5898" max="5898" width="1.42578125" style="30" customWidth="1"/>
    <col min="5899" max="5899" width="15.7109375" style="30" bestFit="1" customWidth="1"/>
    <col min="5900" max="5900" width="19.85546875" style="30" bestFit="1" customWidth="1"/>
    <col min="5901" max="6144" width="9.140625" style="30"/>
    <col min="6145" max="6145" width="36.28515625" style="30" customWidth="1"/>
    <col min="6146" max="6146" width="1.42578125" style="30" customWidth="1"/>
    <col min="6147" max="6147" width="13.7109375" style="30" bestFit="1" customWidth="1"/>
    <col min="6148" max="6148" width="15" style="30" customWidth="1"/>
    <col min="6149" max="6149" width="14.28515625" style="30" bestFit="1" customWidth="1"/>
    <col min="6150" max="6150" width="1.42578125" style="30" customWidth="1"/>
    <col min="6151" max="6151" width="13.7109375" style="30" bestFit="1" customWidth="1"/>
    <col min="6152" max="6152" width="14.7109375" style="30" customWidth="1"/>
    <col min="6153" max="6153" width="13.140625" style="30" bestFit="1" customWidth="1"/>
    <col min="6154" max="6154" width="1.42578125" style="30" customWidth="1"/>
    <col min="6155" max="6155" width="15.7109375" style="30" bestFit="1" customWidth="1"/>
    <col min="6156" max="6156" width="19.85546875" style="30" bestFit="1" customWidth="1"/>
    <col min="6157" max="6400" width="9.140625" style="30"/>
    <col min="6401" max="6401" width="36.28515625" style="30" customWidth="1"/>
    <col min="6402" max="6402" width="1.42578125" style="30" customWidth="1"/>
    <col min="6403" max="6403" width="13.7109375" style="30" bestFit="1" customWidth="1"/>
    <col min="6404" max="6404" width="15" style="30" customWidth="1"/>
    <col min="6405" max="6405" width="14.28515625" style="30" bestFit="1" customWidth="1"/>
    <col min="6406" max="6406" width="1.42578125" style="30" customWidth="1"/>
    <col min="6407" max="6407" width="13.7109375" style="30" bestFit="1" customWidth="1"/>
    <col min="6408" max="6408" width="14.7109375" style="30" customWidth="1"/>
    <col min="6409" max="6409" width="13.140625" style="30" bestFit="1" customWidth="1"/>
    <col min="6410" max="6410" width="1.42578125" style="30" customWidth="1"/>
    <col min="6411" max="6411" width="15.7109375" style="30" bestFit="1" customWidth="1"/>
    <col min="6412" max="6412" width="19.85546875" style="30" bestFit="1" customWidth="1"/>
    <col min="6413" max="6656" width="9.140625" style="30"/>
    <col min="6657" max="6657" width="36.28515625" style="30" customWidth="1"/>
    <col min="6658" max="6658" width="1.42578125" style="30" customWidth="1"/>
    <col min="6659" max="6659" width="13.7109375" style="30" bestFit="1" customWidth="1"/>
    <col min="6660" max="6660" width="15" style="30" customWidth="1"/>
    <col min="6661" max="6661" width="14.28515625" style="30" bestFit="1" customWidth="1"/>
    <col min="6662" max="6662" width="1.42578125" style="30" customWidth="1"/>
    <col min="6663" max="6663" width="13.7109375" style="30" bestFit="1" customWidth="1"/>
    <col min="6664" max="6664" width="14.7109375" style="30" customWidth="1"/>
    <col min="6665" max="6665" width="13.140625" style="30" bestFit="1" customWidth="1"/>
    <col min="6666" max="6666" width="1.42578125" style="30" customWidth="1"/>
    <col min="6667" max="6667" width="15.7109375" style="30" bestFit="1" customWidth="1"/>
    <col min="6668" max="6668" width="19.85546875" style="30" bestFit="1" customWidth="1"/>
    <col min="6669" max="6912" width="9.140625" style="30"/>
    <col min="6913" max="6913" width="36.28515625" style="30" customWidth="1"/>
    <col min="6914" max="6914" width="1.42578125" style="30" customWidth="1"/>
    <col min="6915" max="6915" width="13.7109375" style="30" bestFit="1" customWidth="1"/>
    <col min="6916" max="6916" width="15" style="30" customWidth="1"/>
    <col min="6917" max="6917" width="14.28515625" style="30" bestFit="1" customWidth="1"/>
    <col min="6918" max="6918" width="1.42578125" style="30" customWidth="1"/>
    <col min="6919" max="6919" width="13.7109375" style="30" bestFit="1" customWidth="1"/>
    <col min="6920" max="6920" width="14.7109375" style="30" customWidth="1"/>
    <col min="6921" max="6921" width="13.140625" style="30" bestFit="1" customWidth="1"/>
    <col min="6922" max="6922" width="1.42578125" style="30" customWidth="1"/>
    <col min="6923" max="6923" width="15.7109375" style="30" bestFit="1" customWidth="1"/>
    <col min="6924" max="6924" width="19.85546875" style="30" bestFit="1" customWidth="1"/>
    <col min="6925" max="7168" width="9.140625" style="30"/>
    <col min="7169" max="7169" width="36.28515625" style="30" customWidth="1"/>
    <col min="7170" max="7170" width="1.42578125" style="30" customWidth="1"/>
    <col min="7171" max="7171" width="13.7109375" style="30" bestFit="1" customWidth="1"/>
    <col min="7172" max="7172" width="15" style="30" customWidth="1"/>
    <col min="7173" max="7173" width="14.28515625" style="30" bestFit="1" customWidth="1"/>
    <col min="7174" max="7174" width="1.42578125" style="30" customWidth="1"/>
    <col min="7175" max="7175" width="13.7109375" style="30" bestFit="1" customWidth="1"/>
    <col min="7176" max="7176" width="14.7109375" style="30" customWidth="1"/>
    <col min="7177" max="7177" width="13.140625" style="30" bestFit="1" customWidth="1"/>
    <col min="7178" max="7178" width="1.42578125" style="30" customWidth="1"/>
    <col min="7179" max="7179" width="15.7109375" style="30" bestFit="1" customWidth="1"/>
    <col min="7180" max="7180" width="19.85546875" style="30" bestFit="1" customWidth="1"/>
    <col min="7181" max="7424" width="9.140625" style="30"/>
    <col min="7425" max="7425" width="36.28515625" style="30" customWidth="1"/>
    <col min="7426" max="7426" width="1.42578125" style="30" customWidth="1"/>
    <col min="7427" max="7427" width="13.7109375" style="30" bestFit="1" customWidth="1"/>
    <col min="7428" max="7428" width="15" style="30" customWidth="1"/>
    <col min="7429" max="7429" width="14.28515625" style="30" bestFit="1" customWidth="1"/>
    <col min="7430" max="7430" width="1.42578125" style="30" customWidth="1"/>
    <col min="7431" max="7431" width="13.7109375" style="30" bestFit="1" customWidth="1"/>
    <col min="7432" max="7432" width="14.7109375" style="30" customWidth="1"/>
    <col min="7433" max="7433" width="13.140625" style="30" bestFit="1" customWidth="1"/>
    <col min="7434" max="7434" width="1.42578125" style="30" customWidth="1"/>
    <col min="7435" max="7435" width="15.7109375" style="30" bestFit="1" customWidth="1"/>
    <col min="7436" max="7436" width="19.85546875" style="30" bestFit="1" customWidth="1"/>
    <col min="7437" max="7680" width="9.140625" style="30"/>
    <col min="7681" max="7681" width="36.28515625" style="30" customWidth="1"/>
    <col min="7682" max="7682" width="1.42578125" style="30" customWidth="1"/>
    <col min="7683" max="7683" width="13.7109375" style="30" bestFit="1" customWidth="1"/>
    <col min="7684" max="7684" width="15" style="30" customWidth="1"/>
    <col min="7685" max="7685" width="14.28515625" style="30" bestFit="1" customWidth="1"/>
    <col min="7686" max="7686" width="1.42578125" style="30" customWidth="1"/>
    <col min="7687" max="7687" width="13.7109375" style="30" bestFit="1" customWidth="1"/>
    <col min="7688" max="7688" width="14.7109375" style="30" customWidth="1"/>
    <col min="7689" max="7689" width="13.140625" style="30" bestFit="1" customWidth="1"/>
    <col min="7690" max="7690" width="1.42578125" style="30" customWidth="1"/>
    <col min="7691" max="7691" width="15.7109375" style="30" bestFit="1" customWidth="1"/>
    <col min="7692" max="7692" width="19.85546875" style="30" bestFit="1" customWidth="1"/>
    <col min="7693" max="7936" width="9.140625" style="30"/>
    <col min="7937" max="7937" width="36.28515625" style="30" customWidth="1"/>
    <col min="7938" max="7938" width="1.42578125" style="30" customWidth="1"/>
    <col min="7939" max="7939" width="13.7109375" style="30" bestFit="1" customWidth="1"/>
    <col min="7940" max="7940" width="15" style="30" customWidth="1"/>
    <col min="7941" max="7941" width="14.28515625" style="30" bestFit="1" customWidth="1"/>
    <col min="7942" max="7942" width="1.42578125" style="30" customWidth="1"/>
    <col min="7943" max="7943" width="13.7109375" style="30" bestFit="1" customWidth="1"/>
    <col min="7944" max="7944" width="14.7109375" style="30" customWidth="1"/>
    <col min="7945" max="7945" width="13.140625" style="30" bestFit="1" customWidth="1"/>
    <col min="7946" max="7946" width="1.42578125" style="30" customWidth="1"/>
    <col min="7947" max="7947" width="15.7109375" style="30" bestFit="1" customWidth="1"/>
    <col min="7948" max="7948" width="19.85546875" style="30" bestFit="1" customWidth="1"/>
    <col min="7949" max="8192" width="9.140625" style="30"/>
    <col min="8193" max="8193" width="36.28515625" style="30" customWidth="1"/>
    <col min="8194" max="8194" width="1.42578125" style="30" customWidth="1"/>
    <col min="8195" max="8195" width="13.7109375" style="30" bestFit="1" customWidth="1"/>
    <col min="8196" max="8196" width="15" style="30" customWidth="1"/>
    <col min="8197" max="8197" width="14.28515625" style="30" bestFit="1" customWidth="1"/>
    <col min="8198" max="8198" width="1.42578125" style="30" customWidth="1"/>
    <col min="8199" max="8199" width="13.7109375" style="30" bestFit="1" customWidth="1"/>
    <col min="8200" max="8200" width="14.7109375" style="30" customWidth="1"/>
    <col min="8201" max="8201" width="13.140625" style="30" bestFit="1" customWidth="1"/>
    <col min="8202" max="8202" width="1.42578125" style="30" customWidth="1"/>
    <col min="8203" max="8203" width="15.7109375" style="30" bestFit="1" customWidth="1"/>
    <col min="8204" max="8204" width="19.85546875" style="30" bestFit="1" customWidth="1"/>
    <col min="8205" max="8448" width="9.140625" style="30"/>
    <col min="8449" max="8449" width="36.28515625" style="30" customWidth="1"/>
    <col min="8450" max="8450" width="1.42578125" style="30" customWidth="1"/>
    <col min="8451" max="8451" width="13.7109375" style="30" bestFit="1" customWidth="1"/>
    <col min="8452" max="8452" width="15" style="30" customWidth="1"/>
    <col min="8453" max="8453" width="14.28515625" style="30" bestFit="1" customWidth="1"/>
    <col min="8454" max="8454" width="1.42578125" style="30" customWidth="1"/>
    <col min="8455" max="8455" width="13.7109375" style="30" bestFit="1" customWidth="1"/>
    <col min="8456" max="8456" width="14.7109375" style="30" customWidth="1"/>
    <col min="8457" max="8457" width="13.140625" style="30" bestFit="1" customWidth="1"/>
    <col min="8458" max="8458" width="1.42578125" style="30" customWidth="1"/>
    <col min="8459" max="8459" width="15.7109375" style="30" bestFit="1" customWidth="1"/>
    <col min="8460" max="8460" width="19.85546875" style="30" bestFit="1" customWidth="1"/>
    <col min="8461" max="8704" width="9.140625" style="30"/>
    <col min="8705" max="8705" width="36.28515625" style="30" customWidth="1"/>
    <col min="8706" max="8706" width="1.42578125" style="30" customWidth="1"/>
    <col min="8707" max="8707" width="13.7109375" style="30" bestFit="1" customWidth="1"/>
    <col min="8708" max="8708" width="15" style="30" customWidth="1"/>
    <col min="8709" max="8709" width="14.28515625" style="30" bestFit="1" customWidth="1"/>
    <col min="8710" max="8710" width="1.42578125" style="30" customWidth="1"/>
    <col min="8711" max="8711" width="13.7109375" style="30" bestFit="1" customWidth="1"/>
    <col min="8712" max="8712" width="14.7109375" style="30" customWidth="1"/>
    <col min="8713" max="8713" width="13.140625" style="30" bestFit="1" customWidth="1"/>
    <col min="8714" max="8714" width="1.42578125" style="30" customWidth="1"/>
    <col min="8715" max="8715" width="15.7109375" style="30" bestFit="1" customWidth="1"/>
    <col min="8716" max="8716" width="19.85546875" style="30" bestFit="1" customWidth="1"/>
    <col min="8717" max="8960" width="9.140625" style="30"/>
    <col min="8961" max="8961" width="36.28515625" style="30" customWidth="1"/>
    <col min="8962" max="8962" width="1.42578125" style="30" customWidth="1"/>
    <col min="8963" max="8963" width="13.7109375" style="30" bestFit="1" customWidth="1"/>
    <col min="8964" max="8964" width="15" style="30" customWidth="1"/>
    <col min="8965" max="8965" width="14.28515625" style="30" bestFit="1" customWidth="1"/>
    <col min="8966" max="8966" width="1.42578125" style="30" customWidth="1"/>
    <col min="8967" max="8967" width="13.7109375" style="30" bestFit="1" customWidth="1"/>
    <col min="8968" max="8968" width="14.7109375" style="30" customWidth="1"/>
    <col min="8969" max="8969" width="13.140625" style="30" bestFit="1" customWidth="1"/>
    <col min="8970" max="8970" width="1.42578125" style="30" customWidth="1"/>
    <col min="8971" max="8971" width="15.7109375" style="30" bestFit="1" customWidth="1"/>
    <col min="8972" max="8972" width="19.85546875" style="30" bestFit="1" customWidth="1"/>
    <col min="8973" max="9216" width="9.140625" style="30"/>
    <col min="9217" max="9217" width="36.28515625" style="30" customWidth="1"/>
    <col min="9218" max="9218" width="1.42578125" style="30" customWidth="1"/>
    <col min="9219" max="9219" width="13.7109375" style="30" bestFit="1" customWidth="1"/>
    <col min="9220" max="9220" width="15" style="30" customWidth="1"/>
    <col min="9221" max="9221" width="14.28515625" style="30" bestFit="1" customWidth="1"/>
    <col min="9222" max="9222" width="1.42578125" style="30" customWidth="1"/>
    <col min="9223" max="9223" width="13.7109375" style="30" bestFit="1" customWidth="1"/>
    <col min="9224" max="9224" width="14.7109375" style="30" customWidth="1"/>
    <col min="9225" max="9225" width="13.140625" style="30" bestFit="1" customWidth="1"/>
    <col min="9226" max="9226" width="1.42578125" style="30" customWidth="1"/>
    <col min="9227" max="9227" width="15.7109375" style="30" bestFit="1" customWidth="1"/>
    <col min="9228" max="9228" width="19.85546875" style="30" bestFit="1" customWidth="1"/>
    <col min="9229" max="9472" width="9.140625" style="30"/>
    <col min="9473" max="9473" width="36.28515625" style="30" customWidth="1"/>
    <col min="9474" max="9474" width="1.42578125" style="30" customWidth="1"/>
    <col min="9475" max="9475" width="13.7109375" style="30" bestFit="1" customWidth="1"/>
    <col min="9476" max="9476" width="15" style="30" customWidth="1"/>
    <col min="9477" max="9477" width="14.28515625" style="30" bestFit="1" customWidth="1"/>
    <col min="9478" max="9478" width="1.42578125" style="30" customWidth="1"/>
    <col min="9479" max="9479" width="13.7109375" style="30" bestFit="1" customWidth="1"/>
    <col min="9480" max="9480" width="14.7109375" style="30" customWidth="1"/>
    <col min="9481" max="9481" width="13.140625" style="30" bestFit="1" customWidth="1"/>
    <col min="9482" max="9482" width="1.42578125" style="30" customWidth="1"/>
    <col min="9483" max="9483" width="15.7109375" style="30" bestFit="1" customWidth="1"/>
    <col min="9484" max="9484" width="19.85546875" style="30" bestFit="1" customWidth="1"/>
    <col min="9485" max="9728" width="9.140625" style="30"/>
    <col min="9729" max="9729" width="36.28515625" style="30" customWidth="1"/>
    <col min="9730" max="9730" width="1.42578125" style="30" customWidth="1"/>
    <col min="9731" max="9731" width="13.7109375" style="30" bestFit="1" customWidth="1"/>
    <col min="9732" max="9732" width="15" style="30" customWidth="1"/>
    <col min="9733" max="9733" width="14.28515625" style="30" bestFit="1" customWidth="1"/>
    <col min="9734" max="9734" width="1.42578125" style="30" customWidth="1"/>
    <col min="9735" max="9735" width="13.7109375" style="30" bestFit="1" customWidth="1"/>
    <col min="9736" max="9736" width="14.7109375" style="30" customWidth="1"/>
    <col min="9737" max="9737" width="13.140625" style="30" bestFit="1" customWidth="1"/>
    <col min="9738" max="9738" width="1.42578125" style="30" customWidth="1"/>
    <col min="9739" max="9739" width="15.7109375" style="30" bestFit="1" customWidth="1"/>
    <col min="9740" max="9740" width="19.85546875" style="30" bestFit="1" customWidth="1"/>
    <col min="9741" max="9984" width="9.140625" style="30"/>
    <col min="9985" max="9985" width="36.28515625" style="30" customWidth="1"/>
    <col min="9986" max="9986" width="1.42578125" style="30" customWidth="1"/>
    <col min="9987" max="9987" width="13.7109375" style="30" bestFit="1" customWidth="1"/>
    <col min="9988" max="9988" width="15" style="30" customWidth="1"/>
    <col min="9989" max="9989" width="14.28515625" style="30" bestFit="1" customWidth="1"/>
    <col min="9990" max="9990" width="1.42578125" style="30" customWidth="1"/>
    <col min="9991" max="9991" width="13.7109375" style="30" bestFit="1" customWidth="1"/>
    <col min="9992" max="9992" width="14.7109375" style="30" customWidth="1"/>
    <col min="9993" max="9993" width="13.140625" style="30" bestFit="1" customWidth="1"/>
    <col min="9994" max="9994" width="1.42578125" style="30" customWidth="1"/>
    <col min="9995" max="9995" width="15.7109375" style="30" bestFit="1" customWidth="1"/>
    <col min="9996" max="9996" width="19.85546875" style="30" bestFit="1" customWidth="1"/>
    <col min="9997" max="10240" width="9.140625" style="30"/>
    <col min="10241" max="10241" width="36.28515625" style="30" customWidth="1"/>
    <col min="10242" max="10242" width="1.42578125" style="30" customWidth="1"/>
    <col min="10243" max="10243" width="13.7109375" style="30" bestFit="1" customWidth="1"/>
    <col min="10244" max="10244" width="15" style="30" customWidth="1"/>
    <col min="10245" max="10245" width="14.28515625" style="30" bestFit="1" customWidth="1"/>
    <col min="10246" max="10246" width="1.42578125" style="30" customWidth="1"/>
    <col min="10247" max="10247" width="13.7109375" style="30" bestFit="1" customWidth="1"/>
    <col min="10248" max="10248" width="14.7109375" style="30" customWidth="1"/>
    <col min="10249" max="10249" width="13.140625" style="30" bestFit="1" customWidth="1"/>
    <col min="10250" max="10250" width="1.42578125" style="30" customWidth="1"/>
    <col min="10251" max="10251" width="15.7109375" style="30" bestFit="1" customWidth="1"/>
    <col min="10252" max="10252" width="19.85546875" style="30" bestFit="1" customWidth="1"/>
    <col min="10253" max="10496" width="9.140625" style="30"/>
    <col min="10497" max="10497" width="36.28515625" style="30" customWidth="1"/>
    <col min="10498" max="10498" width="1.42578125" style="30" customWidth="1"/>
    <col min="10499" max="10499" width="13.7109375" style="30" bestFit="1" customWidth="1"/>
    <col min="10500" max="10500" width="15" style="30" customWidth="1"/>
    <col min="10501" max="10501" width="14.28515625" style="30" bestFit="1" customWidth="1"/>
    <col min="10502" max="10502" width="1.42578125" style="30" customWidth="1"/>
    <col min="10503" max="10503" width="13.7109375" style="30" bestFit="1" customWidth="1"/>
    <col min="10504" max="10504" width="14.7109375" style="30" customWidth="1"/>
    <col min="10505" max="10505" width="13.140625" style="30" bestFit="1" customWidth="1"/>
    <col min="10506" max="10506" width="1.42578125" style="30" customWidth="1"/>
    <col min="10507" max="10507" width="15.7109375" style="30" bestFit="1" customWidth="1"/>
    <col min="10508" max="10508" width="19.85546875" style="30" bestFit="1" customWidth="1"/>
    <col min="10509" max="10752" width="9.140625" style="30"/>
    <col min="10753" max="10753" width="36.28515625" style="30" customWidth="1"/>
    <col min="10754" max="10754" width="1.42578125" style="30" customWidth="1"/>
    <col min="10755" max="10755" width="13.7109375" style="30" bestFit="1" customWidth="1"/>
    <col min="10756" max="10756" width="15" style="30" customWidth="1"/>
    <col min="10757" max="10757" width="14.28515625" style="30" bestFit="1" customWidth="1"/>
    <col min="10758" max="10758" width="1.42578125" style="30" customWidth="1"/>
    <col min="10759" max="10759" width="13.7109375" style="30" bestFit="1" customWidth="1"/>
    <col min="10760" max="10760" width="14.7109375" style="30" customWidth="1"/>
    <col min="10761" max="10761" width="13.140625" style="30" bestFit="1" customWidth="1"/>
    <col min="10762" max="10762" width="1.42578125" style="30" customWidth="1"/>
    <col min="10763" max="10763" width="15.7109375" style="30" bestFit="1" customWidth="1"/>
    <col min="10764" max="10764" width="19.85546875" style="30" bestFit="1" customWidth="1"/>
    <col min="10765" max="11008" width="9.140625" style="30"/>
    <col min="11009" max="11009" width="36.28515625" style="30" customWidth="1"/>
    <col min="11010" max="11010" width="1.42578125" style="30" customWidth="1"/>
    <col min="11011" max="11011" width="13.7109375" style="30" bestFit="1" customWidth="1"/>
    <col min="11012" max="11012" width="15" style="30" customWidth="1"/>
    <col min="11013" max="11013" width="14.28515625" style="30" bestFit="1" customWidth="1"/>
    <col min="11014" max="11014" width="1.42578125" style="30" customWidth="1"/>
    <col min="11015" max="11015" width="13.7109375" style="30" bestFit="1" customWidth="1"/>
    <col min="11016" max="11016" width="14.7109375" style="30" customWidth="1"/>
    <col min="11017" max="11017" width="13.140625" style="30" bestFit="1" customWidth="1"/>
    <col min="11018" max="11018" width="1.42578125" style="30" customWidth="1"/>
    <col min="11019" max="11019" width="15.7109375" style="30" bestFit="1" customWidth="1"/>
    <col min="11020" max="11020" width="19.85546875" style="30" bestFit="1" customWidth="1"/>
    <col min="11021" max="11264" width="9.140625" style="30"/>
    <col min="11265" max="11265" width="36.28515625" style="30" customWidth="1"/>
    <col min="11266" max="11266" width="1.42578125" style="30" customWidth="1"/>
    <col min="11267" max="11267" width="13.7109375" style="30" bestFit="1" customWidth="1"/>
    <col min="11268" max="11268" width="15" style="30" customWidth="1"/>
    <col min="11269" max="11269" width="14.28515625" style="30" bestFit="1" customWidth="1"/>
    <col min="11270" max="11270" width="1.42578125" style="30" customWidth="1"/>
    <col min="11271" max="11271" width="13.7109375" style="30" bestFit="1" customWidth="1"/>
    <col min="11272" max="11272" width="14.7109375" style="30" customWidth="1"/>
    <col min="11273" max="11273" width="13.140625" style="30" bestFit="1" customWidth="1"/>
    <col min="11274" max="11274" width="1.42578125" style="30" customWidth="1"/>
    <col min="11275" max="11275" width="15.7109375" style="30" bestFit="1" customWidth="1"/>
    <col min="11276" max="11276" width="19.85546875" style="30" bestFit="1" customWidth="1"/>
    <col min="11277" max="11520" width="9.140625" style="30"/>
    <col min="11521" max="11521" width="36.28515625" style="30" customWidth="1"/>
    <col min="11522" max="11522" width="1.42578125" style="30" customWidth="1"/>
    <col min="11523" max="11523" width="13.7109375" style="30" bestFit="1" customWidth="1"/>
    <col min="11524" max="11524" width="15" style="30" customWidth="1"/>
    <col min="11525" max="11525" width="14.28515625" style="30" bestFit="1" customWidth="1"/>
    <col min="11526" max="11526" width="1.42578125" style="30" customWidth="1"/>
    <col min="11527" max="11527" width="13.7109375" style="30" bestFit="1" customWidth="1"/>
    <col min="11528" max="11528" width="14.7109375" style="30" customWidth="1"/>
    <col min="11529" max="11529" width="13.140625" style="30" bestFit="1" customWidth="1"/>
    <col min="11530" max="11530" width="1.42578125" style="30" customWidth="1"/>
    <col min="11531" max="11531" width="15.7109375" style="30" bestFit="1" customWidth="1"/>
    <col min="11532" max="11532" width="19.85546875" style="30" bestFit="1" customWidth="1"/>
    <col min="11533" max="11776" width="9.140625" style="30"/>
    <col min="11777" max="11777" width="36.28515625" style="30" customWidth="1"/>
    <col min="11778" max="11778" width="1.42578125" style="30" customWidth="1"/>
    <col min="11779" max="11779" width="13.7109375" style="30" bestFit="1" customWidth="1"/>
    <col min="11780" max="11780" width="15" style="30" customWidth="1"/>
    <col min="11781" max="11781" width="14.28515625" style="30" bestFit="1" customWidth="1"/>
    <col min="11782" max="11782" width="1.42578125" style="30" customWidth="1"/>
    <col min="11783" max="11783" width="13.7109375" style="30" bestFit="1" customWidth="1"/>
    <col min="11784" max="11784" width="14.7109375" style="30" customWidth="1"/>
    <col min="11785" max="11785" width="13.140625" style="30" bestFit="1" customWidth="1"/>
    <col min="11786" max="11786" width="1.42578125" style="30" customWidth="1"/>
    <col min="11787" max="11787" width="15.7109375" style="30" bestFit="1" customWidth="1"/>
    <col min="11788" max="11788" width="19.85546875" style="30" bestFit="1" customWidth="1"/>
    <col min="11789" max="12032" width="9.140625" style="30"/>
    <col min="12033" max="12033" width="36.28515625" style="30" customWidth="1"/>
    <col min="12034" max="12034" width="1.42578125" style="30" customWidth="1"/>
    <col min="12035" max="12035" width="13.7109375" style="30" bestFit="1" customWidth="1"/>
    <col min="12036" max="12036" width="15" style="30" customWidth="1"/>
    <col min="12037" max="12037" width="14.28515625" style="30" bestFit="1" customWidth="1"/>
    <col min="12038" max="12038" width="1.42578125" style="30" customWidth="1"/>
    <col min="12039" max="12039" width="13.7109375" style="30" bestFit="1" customWidth="1"/>
    <col min="12040" max="12040" width="14.7109375" style="30" customWidth="1"/>
    <col min="12041" max="12041" width="13.140625" style="30" bestFit="1" customWidth="1"/>
    <col min="12042" max="12042" width="1.42578125" style="30" customWidth="1"/>
    <col min="12043" max="12043" width="15.7109375" style="30" bestFit="1" customWidth="1"/>
    <col min="12044" max="12044" width="19.85546875" style="30" bestFit="1" customWidth="1"/>
    <col min="12045" max="12288" width="9.140625" style="30"/>
    <col min="12289" max="12289" width="36.28515625" style="30" customWidth="1"/>
    <col min="12290" max="12290" width="1.42578125" style="30" customWidth="1"/>
    <col min="12291" max="12291" width="13.7109375" style="30" bestFit="1" customWidth="1"/>
    <col min="12292" max="12292" width="15" style="30" customWidth="1"/>
    <col min="12293" max="12293" width="14.28515625" style="30" bestFit="1" customWidth="1"/>
    <col min="12294" max="12294" width="1.42578125" style="30" customWidth="1"/>
    <col min="12295" max="12295" width="13.7109375" style="30" bestFit="1" customWidth="1"/>
    <col min="12296" max="12296" width="14.7109375" style="30" customWidth="1"/>
    <col min="12297" max="12297" width="13.140625" style="30" bestFit="1" customWidth="1"/>
    <col min="12298" max="12298" width="1.42578125" style="30" customWidth="1"/>
    <col min="12299" max="12299" width="15.7109375" style="30" bestFit="1" customWidth="1"/>
    <col min="12300" max="12300" width="19.85546875" style="30" bestFit="1" customWidth="1"/>
    <col min="12301" max="12544" width="9.140625" style="30"/>
    <col min="12545" max="12545" width="36.28515625" style="30" customWidth="1"/>
    <col min="12546" max="12546" width="1.42578125" style="30" customWidth="1"/>
    <col min="12547" max="12547" width="13.7109375" style="30" bestFit="1" customWidth="1"/>
    <col min="12548" max="12548" width="15" style="30" customWidth="1"/>
    <col min="12549" max="12549" width="14.28515625" style="30" bestFit="1" customWidth="1"/>
    <col min="12550" max="12550" width="1.42578125" style="30" customWidth="1"/>
    <col min="12551" max="12551" width="13.7109375" style="30" bestFit="1" customWidth="1"/>
    <col min="12552" max="12552" width="14.7109375" style="30" customWidth="1"/>
    <col min="12553" max="12553" width="13.140625" style="30" bestFit="1" customWidth="1"/>
    <col min="12554" max="12554" width="1.42578125" style="30" customWidth="1"/>
    <col min="12555" max="12555" width="15.7109375" style="30" bestFit="1" customWidth="1"/>
    <col min="12556" max="12556" width="19.85546875" style="30" bestFit="1" customWidth="1"/>
    <col min="12557" max="12800" width="9.140625" style="30"/>
    <col min="12801" max="12801" width="36.28515625" style="30" customWidth="1"/>
    <col min="12802" max="12802" width="1.42578125" style="30" customWidth="1"/>
    <col min="12803" max="12803" width="13.7109375" style="30" bestFit="1" customWidth="1"/>
    <col min="12804" max="12804" width="15" style="30" customWidth="1"/>
    <col min="12805" max="12805" width="14.28515625" style="30" bestFit="1" customWidth="1"/>
    <col min="12806" max="12806" width="1.42578125" style="30" customWidth="1"/>
    <col min="12807" max="12807" width="13.7109375" style="30" bestFit="1" customWidth="1"/>
    <col min="12808" max="12808" width="14.7109375" style="30" customWidth="1"/>
    <col min="12809" max="12809" width="13.140625" style="30" bestFit="1" customWidth="1"/>
    <col min="12810" max="12810" width="1.42578125" style="30" customWidth="1"/>
    <col min="12811" max="12811" width="15.7109375" style="30" bestFit="1" customWidth="1"/>
    <col min="12812" max="12812" width="19.85546875" style="30" bestFit="1" customWidth="1"/>
    <col min="12813" max="13056" width="9.140625" style="30"/>
    <col min="13057" max="13057" width="36.28515625" style="30" customWidth="1"/>
    <col min="13058" max="13058" width="1.42578125" style="30" customWidth="1"/>
    <col min="13059" max="13059" width="13.7109375" style="30" bestFit="1" customWidth="1"/>
    <col min="13060" max="13060" width="15" style="30" customWidth="1"/>
    <col min="13061" max="13061" width="14.28515625" style="30" bestFit="1" customWidth="1"/>
    <col min="13062" max="13062" width="1.42578125" style="30" customWidth="1"/>
    <col min="13063" max="13063" width="13.7109375" style="30" bestFit="1" customWidth="1"/>
    <col min="13064" max="13064" width="14.7109375" style="30" customWidth="1"/>
    <col min="13065" max="13065" width="13.140625" style="30" bestFit="1" customWidth="1"/>
    <col min="13066" max="13066" width="1.42578125" style="30" customWidth="1"/>
    <col min="13067" max="13067" width="15.7109375" style="30" bestFit="1" customWidth="1"/>
    <col min="13068" max="13068" width="19.85546875" style="30" bestFit="1" customWidth="1"/>
    <col min="13069" max="13312" width="9.140625" style="30"/>
    <col min="13313" max="13313" width="36.28515625" style="30" customWidth="1"/>
    <col min="13314" max="13314" width="1.42578125" style="30" customWidth="1"/>
    <col min="13315" max="13315" width="13.7109375" style="30" bestFit="1" customWidth="1"/>
    <col min="13316" max="13316" width="15" style="30" customWidth="1"/>
    <col min="13317" max="13317" width="14.28515625" style="30" bestFit="1" customWidth="1"/>
    <col min="13318" max="13318" width="1.42578125" style="30" customWidth="1"/>
    <col min="13319" max="13319" width="13.7109375" style="30" bestFit="1" customWidth="1"/>
    <col min="13320" max="13320" width="14.7109375" style="30" customWidth="1"/>
    <col min="13321" max="13321" width="13.140625" style="30" bestFit="1" customWidth="1"/>
    <col min="13322" max="13322" width="1.42578125" style="30" customWidth="1"/>
    <col min="13323" max="13323" width="15.7109375" style="30" bestFit="1" customWidth="1"/>
    <col min="13324" max="13324" width="19.85546875" style="30" bestFit="1" customWidth="1"/>
    <col min="13325" max="13568" width="9.140625" style="30"/>
    <col min="13569" max="13569" width="36.28515625" style="30" customWidth="1"/>
    <col min="13570" max="13570" width="1.42578125" style="30" customWidth="1"/>
    <col min="13571" max="13571" width="13.7109375" style="30" bestFit="1" customWidth="1"/>
    <col min="13572" max="13572" width="15" style="30" customWidth="1"/>
    <col min="13573" max="13573" width="14.28515625" style="30" bestFit="1" customWidth="1"/>
    <col min="13574" max="13574" width="1.42578125" style="30" customWidth="1"/>
    <col min="13575" max="13575" width="13.7109375" style="30" bestFit="1" customWidth="1"/>
    <col min="13576" max="13576" width="14.7109375" style="30" customWidth="1"/>
    <col min="13577" max="13577" width="13.140625" style="30" bestFit="1" customWidth="1"/>
    <col min="13578" max="13578" width="1.42578125" style="30" customWidth="1"/>
    <col min="13579" max="13579" width="15.7109375" style="30" bestFit="1" customWidth="1"/>
    <col min="13580" max="13580" width="19.85546875" style="30" bestFit="1" customWidth="1"/>
    <col min="13581" max="13824" width="9.140625" style="30"/>
    <col min="13825" max="13825" width="36.28515625" style="30" customWidth="1"/>
    <col min="13826" max="13826" width="1.42578125" style="30" customWidth="1"/>
    <col min="13827" max="13827" width="13.7109375" style="30" bestFit="1" customWidth="1"/>
    <col min="13828" max="13828" width="15" style="30" customWidth="1"/>
    <col min="13829" max="13829" width="14.28515625" style="30" bestFit="1" customWidth="1"/>
    <col min="13830" max="13830" width="1.42578125" style="30" customWidth="1"/>
    <col min="13831" max="13831" width="13.7109375" style="30" bestFit="1" customWidth="1"/>
    <col min="13832" max="13832" width="14.7109375" style="30" customWidth="1"/>
    <col min="13833" max="13833" width="13.140625" style="30" bestFit="1" customWidth="1"/>
    <col min="13834" max="13834" width="1.42578125" style="30" customWidth="1"/>
    <col min="13835" max="13835" width="15.7109375" style="30" bestFit="1" customWidth="1"/>
    <col min="13836" max="13836" width="19.85546875" style="30" bestFit="1" customWidth="1"/>
    <col min="13837" max="14080" width="9.140625" style="30"/>
    <col min="14081" max="14081" width="36.28515625" style="30" customWidth="1"/>
    <col min="14082" max="14082" width="1.42578125" style="30" customWidth="1"/>
    <col min="14083" max="14083" width="13.7109375" style="30" bestFit="1" customWidth="1"/>
    <col min="14084" max="14084" width="15" style="30" customWidth="1"/>
    <col min="14085" max="14085" width="14.28515625" style="30" bestFit="1" customWidth="1"/>
    <col min="14086" max="14086" width="1.42578125" style="30" customWidth="1"/>
    <col min="14087" max="14087" width="13.7109375" style="30" bestFit="1" customWidth="1"/>
    <col min="14088" max="14088" width="14.7109375" style="30" customWidth="1"/>
    <col min="14089" max="14089" width="13.140625" style="30" bestFit="1" customWidth="1"/>
    <col min="14090" max="14090" width="1.42578125" style="30" customWidth="1"/>
    <col min="14091" max="14091" width="15.7109375" style="30" bestFit="1" customWidth="1"/>
    <col min="14092" max="14092" width="19.85546875" style="30" bestFit="1" customWidth="1"/>
    <col min="14093" max="14336" width="9.140625" style="30"/>
    <col min="14337" max="14337" width="36.28515625" style="30" customWidth="1"/>
    <col min="14338" max="14338" width="1.42578125" style="30" customWidth="1"/>
    <col min="14339" max="14339" width="13.7109375" style="30" bestFit="1" customWidth="1"/>
    <col min="14340" max="14340" width="15" style="30" customWidth="1"/>
    <col min="14341" max="14341" width="14.28515625" style="30" bestFit="1" customWidth="1"/>
    <col min="14342" max="14342" width="1.42578125" style="30" customWidth="1"/>
    <col min="14343" max="14343" width="13.7109375" style="30" bestFit="1" customWidth="1"/>
    <col min="14344" max="14344" width="14.7109375" style="30" customWidth="1"/>
    <col min="14345" max="14345" width="13.140625" style="30" bestFit="1" customWidth="1"/>
    <col min="14346" max="14346" width="1.42578125" style="30" customWidth="1"/>
    <col min="14347" max="14347" width="15.7109375" style="30" bestFit="1" customWidth="1"/>
    <col min="14348" max="14348" width="19.85546875" style="30" bestFit="1" customWidth="1"/>
    <col min="14349" max="14592" width="9.140625" style="30"/>
    <col min="14593" max="14593" width="36.28515625" style="30" customWidth="1"/>
    <col min="14594" max="14594" width="1.42578125" style="30" customWidth="1"/>
    <col min="14595" max="14595" width="13.7109375" style="30" bestFit="1" customWidth="1"/>
    <col min="14596" max="14596" width="15" style="30" customWidth="1"/>
    <col min="14597" max="14597" width="14.28515625" style="30" bestFit="1" customWidth="1"/>
    <col min="14598" max="14598" width="1.42578125" style="30" customWidth="1"/>
    <col min="14599" max="14599" width="13.7109375" style="30" bestFit="1" customWidth="1"/>
    <col min="14600" max="14600" width="14.7109375" style="30" customWidth="1"/>
    <col min="14601" max="14601" width="13.140625" style="30" bestFit="1" customWidth="1"/>
    <col min="14602" max="14602" width="1.42578125" style="30" customWidth="1"/>
    <col min="14603" max="14603" width="15.7109375" style="30" bestFit="1" customWidth="1"/>
    <col min="14604" max="14604" width="19.85546875" style="30" bestFit="1" customWidth="1"/>
    <col min="14605" max="14848" width="9.140625" style="30"/>
    <col min="14849" max="14849" width="36.28515625" style="30" customWidth="1"/>
    <col min="14850" max="14850" width="1.42578125" style="30" customWidth="1"/>
    <col min="14851" max="14851" width="13.7109375" style="30" bestFit="1" customWidth="1"/>
    <col min="14852" max="14852" width="15" style="30" customWidth="1"/>
    <col min="14853" max="14853" width="14.28515625" style="30" bestFit="1" customWidth="1"/>
    <col min="14854" max="14854" width="1.42578125" style="30" customWidth="1"/>
    <col min="14855" max="14855" width="13.7109375" style="30" bestFit="1" customWidth="1"/>
    <col min="14856" max="14856" width="14.7109375" style="30" customWidth="1"/>
    <col min="14857" max="14857" width="13.140625" style="30" bestFit="1" customWidth="1"/>
    <col min="14858" max="14858" width="1.42578125" style="30" customWidth="1"/>
    <col min="14859" max="14859" width="15.7109375" style="30" bestFit="1" customWidth="1"/>
    <col min="14860" max="14860" width="19.85546875" style="30" bestFit="1" customWidth="1"/>
    <col min="14861" max="15104" width="9.140625" style="30"/>
    <col min="15105" max="15105" width="36.28515625" style="30" customWidth="1"/>
    <col min="15106" max="15106" width="1.42578125" style="30" customWidth="1"/>
    <col min="15107" max="15107" width="13.7109375" style="30" bestFit="1" customWidth="1"/>
    <col min="15108" max="15108" width="15" style="30" customWidth="1"/>
    <col min="15109" max="15109" width="14.28515625" style="30" bestFit="1" customWidth="1"/>
    <col min="15110" max="15110" width="1.42578125" style="30" customWidth="1"/>
    <col min="15111" max="15111" width="13.7109375" style="30" bestFit="1" customWidth="1"/>
    <col min="15112" max="15112" width="14.7109375" style="30" customWidth="1"/>
    <col min="15113" max="15113" width="13.140625" style="30" bestFit="1" customWidth="1"/>
    <col min="15114" max="15114" width="1.42578125" style="30" customWidth="1"/>
    <col min="15115" max="15115" width="15.7109375" style="30" bestFit="1" customWidth="1"/>
    <col min="15116" max="15116" width="19.85546875" style="30" bestFit="1" customWidth="1"/>
    <col min="15117" max="15360" width="9.140625" style="30"/>
    <col min="15361" max="15361" width="36.28515625" style="30" customWidth="1"/>
    <col min="15362" max="15362" width="1.42578125" style="30" customWidth="1"/>
    <col min="15363" max="15363" width="13.7109375" style="30" bestFit="1" customWidth="1"/>
    <col min="15364" max="15364" width="15" style="30" customWidth="1"/>
    <col min="15365" max="15365" width="14.28515625" style="30" bestFit="1" customWidth="1"/>
    <col min="15366" max="15366" width="1.42578125" style="30" customWidth="1"/>
    <col min="15367" max="15367" width="13.7109375" style="30" bestFit="1" customWidth="1"/>
    <col min="15368" max="15368" width="14.7109375" style="30" customWidth="1"/>
    <col min="15369" max="15369" width="13.140625" style="30" bestFit="1" customWidth="1"/>
    <col min="15370" max="15370" width="1.42578125" style="30" customWidth="1"/>
    <col min="15371" max="15371" width="15.7109375" style="30" bestFit="1" customWidth="1"/>
    <col min="15372" max="15372" width="19.85546875" style="30" bestFit="1" customWidth="1"/>
    <col min="15373" max="15616" width="9.140625" style="30"/>
    <col min="15617" max="15617" width="36.28515625" style="30" customWidth="1"/>
    <col min="15618" max="15618" width="1.42578125" style="30" customWidth="1"/>
    <col min="15619" max="15619" width="13.7109375" style="30" bestFit="1" customWidth="1"/>
    <col min="15620" max="15620" width="15" style="30" customWidth="1"/>
    <col min="15621" max="15621" width="14.28515625" style="30" bestFit="1" customWidth="1"/>
    <col min="15622" max="15622" width="1.42578125" style="30" customWidth="1"/>
    <col min="15623" max="15623" width="13.7109375" style="30" bestFit="1" customWidth="1"/>
    <col min="15624" max="15624" width="14.7109375" style="30" customWidth="1"/>
    <col min="15625" max="15625" width="13.140625" style="30" bestFit="1" customWidth="1"/>
    <col min="15626" max="15626" width="1.42578125" style="30" customWidth="1"/>
    <col min="15627" max="15627" width="15.7109375" style="30" bestFit="1" customWidth="1"/>
    <col min="15628" max="15628" width="19.85546875" style="30" bestFit="1" customWidth="1"/>
    <col min="15629" max="15872" width="9.140625" style="30"/>
    <col min="15873" max="15873" width="36.28515625" style="30" customWidth="1"/>
    <col min="15874" max="15874" width="1.42578125" style="30" customWidth="1"/>
    <col min="15875" max="15875" width="13.7109375" style="30" bestFit="1" customWidth="1"/>
    <col min="15876" max="15876" width="15" style="30" customWidth="1"/>
    <col min="15877" max="15877" width="14.28515625" style="30" bestFit="1" customWidth="1"/>
    <col min="15878" max="15878" width="1.42578125" style="30" customWidth="1"/>
    <col min="15879" max="15879" width="13.7109375" style="30" bestFit="1" customWidth="1"/>
    <col min="15880" max="15880" width="14.7109375" style="30" customWidth="1"/>
    <col min="15881" max="15881" width="13.140625" style="30" bestFit="1" customWidth="1"/>
    <col min="15882" max="15882" width="1.42578125" style="30" customWidth="1"/>
    <col min="15883" max="15883" width="15.7109375" style="30" bestFit="1" customWidth="1"/>
    <col min="15884" max="15884" width="19.85546875" style="30" bestFit="1" customWidth="1"/>
    <col min="15885" max="16128" width="9.140625" style="30"/>
    <col min="16129" max="16129" width="36.28515625" style="30" customWidth="1"/>
    <col min="16130" max="16130" width="1.42578125" style="30" customWidth="1"/>
    <col min="16131" max="16131" width="13.7109375" style="30" bestFit="1" customWidth="1"/>
    <col min="16132" max="16132" width="15" style="30" customWidth="1"/>
    <col min="16133" max="16133" width="14.28515625" style="30" bestFit="1" customWidth="1"/>
    <col min="16134" max="16134" width="1.42578125" style="30" customWidth="1"/>
    <col min="16135" max="16135" width="13.7109375" style="30" bestFit="1" customWidth="1"/>
    <col min="16136" max="16136" width="14.7109375" style="30" customWidth="1"/>
    <col min="16137" max="16137" width="13.140625" style="30" bestFit="1" customWidth="1"/>
    <col min="16138" max="16138" width="1.42578125" style="30" customWidth="1"/>
    <col min="16139" max="16139" width="15.7109375" style="30" bestFit="1" customWidth="1"/>
    <col min="16140" max="16140" width="19.85546875" style="30" bestFit="1" customWidth="1"/>
    <col min="16141" max="16384" width="9.140625" style="30"/>
  </cols>
  <sheetData>
    <row r="1" spans="1:22" x14ac:dyDescent="0.3">
      <c r="A1" s="543" t="s">
        <v>102</v>
      </c>
      <c r="B1" s="543"/>
      <c r="C1" s="543"/>
      <c r="D1" s="543"/>
      <c r="E1" s="543"/>
      <c r="F1" s="543"/>
      <c r="G1" s="543"/>
      <c r="H1" s="543"/>
      <c r="I1" s="543"/>
      <c r="J1" s="543"/>
      <c r="K1" s="543"/>
      <c r="L1" s="543"/>
    </row>
    <row r="2" spans="1:22" s="24" customFormat="1" x14ac:dyDescent="0.35">
      <c r="A2" s="541" t="s">
        <v>189</v>
      </c>
      <c r="B2" s="541"/>
      <c r="C2" s="541"/>
      <c r="D2" s="541"/>
      <c r="E2" s="541"/>
      <c r="F2" s="541"/>
      <c r="G2" s="541"/>
      <c r="H2" s="541"/>
      <c r="I2" s="541"/>
      <c r="J2" s="541"/>
      <c r="K2" s="541"/>
      <c r="L2" s="541"/>
      <c r="M2" s="21"/>
      <c r="N2" s="22"/>
      <c r="O2" s="23"/>
      <c r="P2" s="23"/>
    </row>
    <row r="3" spans="1:22" s="25" customFormat="1" x14ac:dyDescent="0.35">
      <c r="A3" s="547" t="s">
        <v>11</v>
      </c>
      <c r="B3" s="547"/>
      <c r="C3" s="547"/>
      <c r="D3" s="547"/>
      <c r="E3" s="547"/>
      <c r="F3" s="547"/>
      <c r="G3" s="547"/>
      <c r="H3" s="547"/>
      <c r="I3" s="547"/>
      <c r="J3" s="547"/>
      <c r="K3" s="547"/>
      <c r="L3" s="547"/>
    </row>
    <row r="5" spans="1:22" s="36" customFormat="1" x14ac:dyDescent="0.35">
      <c r="A5" s="591" t="s">
        <v>112</v>
      </c>
      <c r="B5" s="31"/>
      <c r="C5" s="544" t="s">
        <v>13</v>
      </c>
      <c r="D5" s="545"/>
      <c r="E5" s="546"/>
      <c r="F5" s="32"/>
      <c r="G5" s="544" t="s">
        <v>14</v>
      </c>
      <c r="H5" s="545"/>
      <c r="I5" s="546"/>
      <c r="J5" s="33"/>
      <c r="K5" s="34"/>
      <c r="L5" s="35"/>
    </row>
    <row r="6" spans="1:22" s="36" customFormat="1" ht="36" customHeight="1" x14ac:dyDescent="0.3">
      <c r="A6" s="592"/>
      <c r="B6" s="31"/>
      <c r="C6" s="672" t="s">
        <v>113</v>
      </c>
      <c r="D6" s="644" t="s">
        <v>16</v>
      </c>
      <c r="E6" s="673" t="s">
        <v>17</v>
      </c>
      <c r="F6" s="674"/>
      <c r="G6" s="672" t="s">
        <v>113</v>
      </c>
      <c r="H6" s="644" t="s">
        <v>16</v>
      </c>
      <c r="I6" s="673" t="s">
        <v>17</v>
      </c>
      <c r="J6" s="675"/>
      <c r="K6" s="676" t="s">
        <v>119</v>
      </c>
      <c r="L6" s="662" t="s">
        <v>18</v>
      </c>
    </row>
    <row r="7" spans="1:22" s="36" customFormat="1" ht="15" x14ac:dyDescent="0.3">
      <c r="A7" s="593"/>
      <c r="B7" s="31"/>
      <c r="C7" s="677" t="s">
        <v>19</v>
      </c>
      <c r="D7" s="649" t="s">
        <v>20</v>
      </c>
      <c r="E7" s="678" t="s">
        <v>21</v>
      </c>
      <c r="F7" s="674"/>
      <c r="G7" s="679" t="s">
        <v>19</v>
      </c>
      <c r="H7" s="649" t="s">
        <v>20</v>
      </c>
      <c r="I7" s="678" t="s">
        <v>21</v>
      </c>
      <c r="J7" s="675"/>
      <c r="K7" s="680" t="s">
        <v>22</v>
      </c>
      <c r="L7" s="663" t="s">
        <v>22</v>
      </c>
    </row>
    <row r="8" spans="1:22" s="373" customFormat="1" ht="45" customHeight="1" x14ac:dyDescent="0.3">
      <c r="A8" s="374" t="s">
        <v>114</v>
      </c>
      <c r="B8" s="369"/>
      <c r="C8" s="442">
        <v>84</v>
      </c>
      <c r="D8" s="375">
        <f>C8/C11*100</f>
        <v>58.74125874125874</v>
      </c>
      <c r="E8" s="381">
        <v>15945840</v>
      </c>
      <c r="F8" s="372"/>
      <c r="G8" s="381">
        <v>31</v>
      </c>
      <c r="H8" s="375">
        <f>G8/G11*100</f>
        <v>60.784313725490193</v>
      </c>
      <c r="I8" s="381">
        <v>5701132</v>
      </c>
      <c r="J8" s="369"/>
      <c r="K8" s="375">
        <f>G8/C8*100</f>
        <v>36.904761904761905</v>
      </c>
      <c r="L8" s="377">
        <f>I8/E8*100</f>
        <v>35.753099240930553</v>
      </c>
    </row>
    <row r="9" spans="1:22" s="373" customFormat="1" ht="45" customHeight="1" x14ac:dyDescent="0.3">
      <c r="A9" s="374" t="s">
        <v>115</v>
      </c>
      <c r="B9" s="369"/>
      <c r="C9" s="442">
        <v>59</v>
      </c>
      <c r="D9" s="375">
        <f>C9/C11*100</f>
        <v>41.25874125874126</v>
      </c>
      <c r="E9" s="381">
        <v>11006083</v>
      </c>
      <c r="F9" s="372"/>
      <c r="G9" s="381">
        <v>20</v>
      </c>
      <c r="H9" s="375">
        <f>G9/G11*100</f>
        <v>39.215686274509807</v>
      </c>
      <c r="I9" s="381">
        <v>3881159</v>
      </c>
      <c r="J9" s="369"/>
      <c r="K9" s="375">
        <f>G9/C9*100</f>
        <v>33.898305084745758</v>
      </c>
      <c r="L9" s="377">
        <f>I9/E9*100</f>
        <v>35.263762775548756</v>
      </c>
    </row>
    <row r="10" spans="1:22" s="65" customFormat="1" x14ac:dyDescent="0.35">
      <c r="A10" s="57"/>
      <c r="B10" s="58"/>
      <c r="C10" s="59"/>
      <c r="D10" s="344"/>
      <c r="E10" s="61"/>
      <c r="F10" s="62"/>
      <c r="G10" s="59"/>
      <c r="H10" s="344"/>
      <c r="I10" s="61"/>
      <c r="J10" s="58"/>
      <c r="K10" s="63"/>
      <c r="L10" s="349"/>
    </row>
    <row r="11" spans="1:22" s="36" customFormat="1" ht="15" x14ac:dyDescent="0.3">
      <c r="A11" s="66" t="s">
        <v>25</v>
      </c>
      <c r="B11" s="67"/>
      <c r="C11" s="68">
        <f>SUM(C8:C9)</f>
        <v>143</v>
      </c>
      <c r="D11" s="320">
        <f>C11/$C$11*100</f>
        <v>100</v>
      </c>
      <c r="E11" s="70">
        <f>SUM(E8:E9)</f>
        <v>26951923</v>
      </c>
      <c r="F11" s="71"/>
      <c r="G11" s="68">
        <f>SUM(G8:G9)</f>
        <v>51</v>
      </c>
      <c r="H11" s="368">
        <f>G11/G$11*100</f>
        <v>100</v>
      </c>
      <c r="I11" s="70">
        <f>SUM(I8:I9)</f>
        <v>9582291</v>
      </c>
      <c r="J11" s="67"/>
      <c r="K11" s="72">
        <f>G11/C11*100</f>
        <v>35.664335664335667</v>
      </c>
      <c r="L11" s="311">
        <f>I11/E11*100</f>
        <v>35.553273879566959</v>
      </c>
    </row>
    <row r="12" spans="1:22" s="65" customFormat="1" x14ac:dyDescent="0.35">
      <c r="A12" s="74"/>
      <c r="B12" s="75"/>
      <c r="C12" s="76"/>
      <c r="D12" s="357"/>
      <c r="E12" s="78"/>
      <c r="F12" s="79"/>
      <c r="G12" s="76"/>
      <c r="H12" s="357"/>
      <c r="I12" s="78"/>
      <c r="J12" s="75"/>
      <c r="K12" s="80"/>
      <c r="L12" s="361"/>
    </row>
    <row r="13" spans="1:22" s="65" customFormat="1" ht="15" x14ac:dyDescent="0.3">
      <c r="A13" s="82"/>
      <c r="B13" s="83"/>
      <c r="C13" s="84"/>
      <c r="D13" s="85"/>
      <c r="E13" s="84"/>
      <c r="F13" s="83"/>
      <c r="G13" s="84"/>
      <c r="H13" s="85"/>
      <c r="I13" s="84"/>
      <c r="J13" s="83"/>
      <c r="K13" s="85"/>
      <c r="L13" s="29"/>
    </row>
    <row r="14" spans="1:22" s="87" customFormat="1" ht="15" x14ac:dyDescent="0.3">
      <c r="A14" s="86" t="s">
        <v>26</v>
      </c>
      <c r="C14" s="54"/>
      <c r="D14" s="54"/>
      <c r="E14" s="55"/>
      <c r="F14" s="56"/>
      <c r="G14" s="54"/>
      <c r="H14" s="54"/>
      <c r="I14" s="55"/>
      <c r="J14" s="88"/>
      <c r="K14" s="89"/>
      <c r="L14" s="90"/>
      <c r="O14" s="91"/>
      <c r="P14" s="91"/>
      <c r="Q14" s="91"/>
      <c r="R14" s="91"/>
      <c r="S14" s="91"/>
      <c r="T14" s="91"/>
      <c r="U14" s="91"/>
    </row>
    <row r="15" spans="1:22" s="96" customFormat="1" ht="15" x14ac:dyDescent="0.3">
      <c r="A15" s="86" t="s">
        <v>27</v>
      </c>
      <c r="B15" s="92"/>
      <c r="C15" s="93"/>
      <c r="D15" s="93"/>
      <c r="E15" s="93"/>
      <c r="F15" s="94"/>
      <c r="G15" s="93"/>
      <c r="H15" s="93"/>
      <c r="I15" s="93"/>
      <c r="J15" s="95"/>
      <c r="K15" s="95"/>
      <c r="L15" s="95"/>
      <c r="M15" s="87"/>
      <c r="N15" s="87"/>
      <c r="O15" s="91"/>
      <c r="P15" s="91"/>
      <c r="Q15" s="91"/>
      <c r="R15" s="91"/>
      <c r="S15" s="91"/>
      <c r="T15" s="91"/>
      <c r="U15" s="91"/>
      <c r="V15" s="87"/>
    </row>
    <row r="16" spans="1:22" s="87" customFormat="1" ht="15" x14ac:dyDescent="0.3">
      <c r="B16" s="18"/>
      <c r="C16" s="54"/>
      <c r="D16" s="54"/>
      <c r="E16" s="55"/>
      <c r="F16" s="56"/>
      <c r="G16" s="54"/>
      <c r="H16" s="54"/>
      <c r="I16" s="55"/>
      <c r="J16" s="88"/>
      <c r="K16" s="89"/>
      <c r="L16" s="90"/>
      <c r="M16" s="97"/>
      <c r="N16" s="97"/>
      <c r="O16" s="98"/>
      <c r="P16" s="98"/>
      <c r="Q16" s="98"/>
      <c r="R16" s="98"/>
      <c r="S16" s="98"/>
      <c r="T16" s="98"/>
      <c r="U16" s="98"/>
    </row>
    <row r="17" spans="1:1" x14ac:dyDescent="0.35">
      <c r="A17" s="17" t="s">
        <v>210</v>
      </c>
    </row>
  </sheetData>
  <mergeCells count="6">
    <mergeCell ref="A1:L1"/>
    <mergeCell ref="C5:E5"/>
    <mergeCell ref="G5:I5"/>
    <mergeCell ref="A3:L3"/>
    <mergeCell ref="A2:L2"/>
    <mergeCell ref="A5:A7"/>
  </mergeCells>
  <printOptions horizontalCentered="1"/>
  <pageMargins left="0" right="0" top="0.39370078740157483" bottom="0.39370078740157483" header="0" footer="0"/>
  <pageSetup scale="93" orientation="landscape" r:id="rId1"/>
  <headerFooter>
    <oddFooter>&amp;R&amp;P /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L23"/>
  <sheetViews>
    <sheetView zoomScaleNormal="100" workbookViewId="0">
      <selection sqref="A1:F1"/>
    </sheetView>
  </sheetViews>
  <sheetFormatPr defaultRowHeight="18" x14ac:dyDescent="0.35"/>
  <cols>
    <col min="1" max="1" width="73.5703125" style="26" customWidth="1"/>
    <col min="2" max="2" width="1.42578125" style="26" customWidth="1"/>
    <col min="3" max="4" width="17.28515625" style="27" customWidth="1"/>
    <col min="5" max="5" width="28.85546875" style="27" customWidth="1"/>
    <col min="6" max="6" width="25.28515625" style="27" customWidth="1"/>
    <col min="7" max="7" width="1.42578125" style="26" customWidth="1"/>
    <col min="8" max="8" width="25.28515625" style="27" bestFit="1" customWidth="1"/>
    <col min="9" max="9" width="24.28515625" style="27" bestFit="1" customWidth="1"/>
    <col min="10" max="10" width="13.140625" style="27" bestFit="1" customWidth="1"/>
    <col min="11" max="11" width="14" style="27" bestFit="1" customWidth="1"/>
    <col min="12" max="256" width="9.140625" style="30"/>
    <col min="257" max="257" width="55.42578125" style="30" customWidth="1"/>
    <col min="258" max="258" width="40.7109375" style="30" customWidth="1"/>
    <col min="259" max="259" width="1.42578125" style="30" customWidth="1"/>
    <col min="260" max="261" width="27.140625" style="30" customWidth="1"/>
    <col min="262" max="262" width="1.42578125" style="30" customWidth="1"/>
    <col min="263" max="264" width="27.140625" style="30" customWidth="1"/>
    <col min="265" max="512" width="9.140625" style="30"/>
    <col min="513" max="513" width="55.42578125" style="30" customWidth="1"/>
    <col min="514" max="514" width="40.7109375" style="30" customWidth="1"/>
    <col min="515" max="515" width="1.42578125" style="30" customWidth="1"/>
    <col min="516" max="517" width="27.140625" style="30" customWidth="1"/>
    <col min="518" max="518" width="1.42578125" style="30" customWidth="1"/>
    <col min="519" max="520" width="27.140625" style="30" customWidth="1"/>
    <col min="521" max="768" width="9.140625" style="30"/>
    <col min="769" max="769" width="55.42578125" style="30" customWidth="1"/>
    <col min="770" max="770" width="40.7109375" style="30" customWidth="1"/>
    <col min="771" max="771" width="1.42578125" style="30" customWidth="1"/>
    <col min="772" max="773" width="27.140625" style="30" customWidth="1"/>
    <col min="774" max="774" width="1.42578125" style="30" customWidth="1"/>
    <col min="775" max="776" width="27.140625" style="30" customWidth="1"/>
    <col min="777" max="1024" width="9.140625" style="30"/>
    <col min="1025" max="1025" width="55.42578125" style="30" customWidth="1"/>
    <col min="1026" max="1026" width="40.7109375" style="30" customWidth="1"/>
    <col min="1027" max="1027" width="1.42578125" style="30" customWidth="1"/>
    <col min="1028" max="1029" width="27.140625" style="30" customWidth="1"/>
    <col min="1030" max="1030" width="1.42578125" style="30" customWidth="1"/>
    <col min="1031" max="1032" width="27.140625" style="30" customWidth="1"/>
    <col min="1033" max="1280" width="9.140625" style="30"/>
    <col min="1281" max="1281" width="55.42578125" style="30" customWidth="1"/>
    <col min="1282" max="1282" width="40.7109375" style="30" customWidth="1"/>
    <col min="1283" max="1283" width="1.42578125" style="30" customWidth="1"/>
    <col min="1284" max="1285" width="27.140625" style="30" customWidth="1"/>
    <col min="1286" max="1286" width="1.42578125" style="30" customWidth="1"/>
    <col min="1287" max="1288" width="27.140625" style="30" customWidth="1"/>
    <col min="1289" max="1536" width="9.140625" style="30"/>
    <col min="1537" max="1537" width="55.42578125" style="30" customWidth="1"/>
    <col min="1538" max="1538" width="40.7109375" style="30" customWidth="1"/>
    <col min="1539" max="1539" width="1.42578125" style="30" customWidth="1"/>
    <col min="1540" max="1541" width="27.140625" style="30" customWidth="1"/>
    <col min="1542" max="1542" width="1.42578125" style="30" customWidth="1"/>
    <col min="1543" max="1544" width="27.140625" style="30" customWidth="1"/>
    <col min="1545" max="1792" width="9.140625" style="30"/>
    <col min="1793" max="1793" width="55.42578125" style="30" customWidth="1"/>
    <col min="1794" max="1794" width="40.7109375" style="30" customWidth="1"/>
    <col min="1795" max="1795" width="1.42578125" style="30" customWidth="1"/>
    <col min="1796" max="1797" width="27.140625" style="30" customWidth="1"/>
    <col min="1798" max="1798" width="1.42578125" style="30" customWidth="1"/>
    <col min="1799" max="1800" width="27.140625" style="30" customWidth="1"/>
    <col min="1801" max="2048" width="9.140625" style="30"/>
    <col min="2049" max="2049" width="55.42578125" style="30" customWidth="1"/>
    <col min="2050" max="2050" width="40.7109375" style="30" customWidth="1"/>
    <col min="2051" max="2051" width="1.42578125" style="30" customWidth="1"/>
    <col min="2052" max="2053" width="27.140625" style="30" customWidth="1"/>
    <col min="2054" max="2054" width="1.42578125" style="30" customWidth="1"/>
    <col min="2055" max="2056" width="27.140625" style="30" customWidth="1"/>
    <col min="2057" max="2304" width="9.140625" style="30"/>
    <col min="2305" max="2305" width="55.42578125" style="30" customWidth="1"/>
    <col min="2306" max="2306" width="40.7109375" style="30" customWidth="1"/>
    <col min="2307" max="2307" width="1.42578125" style="30" customWidth="1"/>
    <col min="2308" max="2309" width="27.140625" style="30" customWidth="1"/>
    <col min="2310" max="2310" width="1.42578125" style="30" customWidth="1"/>
    <col min="2311" max="2312" width="27.140625" style="30" customWidth="1"/>
    <col min="2313" max="2560" width="9.140625" style="30"/>
    <col min="2561" max="2561" width="55.42578125" style="30" customWidth="1"/>
    <col min="2562" max="2562" width="40.7109375" style="30" customWidth="1"/>
    <col min="2563" max="2563" width="1.42578125" style="30" customWidth="1"/>
    <col min="2564" max="2565" width="27.140625" style="30" customWidth="1"/>
    <col min="2566" max="2566" width="1.42578125" style="30" customWidth="1"/>
    <col min="2567" max="2568" width="27.140625" style="30" customWidth="1"/>
    <col min="2569" max="2816" width="9.140625" style="30"/>
    <col min="2817" max="2817" width="55.42578125" style="30" customWidth="1"/>
    <col min="2818" max="2818" width="40.7109375" style="30" customWidth="1"/>
    <col min="2819" max="2819" width="1.42578125" style="30" customWidth="1"/>
    <col min="2820" max="2821" width="27.140625" style="30" customWidth="1"/>
    <col min="2822" max="2822" width="1.42578125" style="30" customWidth="1"/>
    <col min="2823" max="2824" width="27.140625" style="30" customWidth="1"/>
    <col min="2825" max="3072" width="9.140625" style="30"/>
    <col min="3073" max="3073" width="55.42578125" style="30" customWidth="1"/>
    <col min="3074" max="3074" width="40.7109375" style="30" customWidth="1"/>
    <col min="3075" max="3075" width="1.42578125" style="30" customWidth="1"/>
    <col min="3076" max="3077" width="27.140625" style="30" customWidth="1"/>
    <col min="3078" max="3078" width="1.42578125" style="30" customWidth="1"/>
    <col min="3079" max="3080" width="27.140625" style="30" customWidth="1"/>
    <col min="3081" max="3328" width="9.140625" style="30"/>
    <col min="3329" max="3329" width="55.42578125" style="30" customWidth="1"/>
    <col min="3330" max="3330" width="40.7109375" style="30" customWidth="1"/>
    <col min="3331" max="3331" width="1.42578125" style="30" customWidth="1"/>
    <col min="3332" max="3333" width="27.140625" style="30" customWidth="1"/>
    <col min="3334" max="3334" width="1.42578125" style="30" customWidth="1"/>
    <col min="3335" max="3336" width="27.140625" style="30" customWidth="1"/>
    <col min="3337" max="3584" width="9.140625" style="30"/>
    <col min="3585" max="3585" width="55.42578125" style="30" customWidth="1"/>
    <col min="3586" max="3586" width="40.7109375" style="30" customWidth="1"/>
    <col min="3587" max="3587" width="1.42578125" style="30" customWidth="1"/>
    <col min="3588" max="3589" width="27.140625" style="30" customWidth="1"/>
    <col min="3590" max="3590" width="1.42578125" style="30" customWidth="1"/>
    <col min="3591" max="3592" width="27.140625" style="30" customWidth="1"/>
    <col min="3593" max="3840" width="9.140625" style="30"/>
    <col min="3841" max="3841" width="55.42578125" style="30" customWidth="1"/>
    <col min="3842" max="3842" width="40.7109375" style="30" customWidth="1"/>
    <col min="3843" max="3843" width="1.42578125" style="30" customWidth="1"/>
    <col min="3844" max="3845" width="27.140625" style="30" customWidth="1"/>
    <col min="3846" max="3846" width="1.42578125" style="30" customWidth="1"/>
    <col min="3847" max="3848" width="27.140625" style="30" customWidth="1"/>
    <col min="3849" max="4096" width="9.140625" style="30"/>
    <col min="4097" max="4097" width="55.42578125" style="30" customWidth="1"/>
    <col min="4098" max="4098" width="40.7109375" style="30" customWidth="1"/>
    <col min="4099" max="4099" width="1.42578125" style="30" customWidth="1"/>
    <col min="4100" max="4101" width="27.140625" style="30" customWidth="1"/>
    <col min="4102" max="4102" width="1.42578125" style="30" customWidth="1"/>
    <col min="4103" max="4104" width="27.140625" style="30" customWidth="1"/>
    <col min="4105" max="4352" width="9.140625" style="30"/>
    <col min="4353" max="4353" width="55.42578125" style="30" customWidth="1"/>
    <col min="4354" max="4354" width="40.7109375" style="30" customWidth="1"/>
    <col min="4355" max="4355" width="1.42578125" style="30" customWidth="1"/>
    <col min="4356" max="4357" width="27.140625" style="30" customWidth="1"/>
    <col min="4358" max="4358" width="1.42578125" style="30" customWidth="1"/>
    <col min="4359" max="4360" width="27.140625" style="30" customWidth="1"/>
    <col min="4361" max="4608" width="9.140625" style="30"/>
    <col min="4609" max="4609" width="55.42578125" style="30" customWidth="1"/>
    <col min="4610" max="4610" width="40.7109375" style="30" customWidth="1"/>
    <col min="4611" max="4611" width="1.42578125" style="30" customWidth="1"/>
    <col min="4612" max="4613" width="27.140625" style="30" customWidth="1"/>
    <col min="4614" max="4614" width="1.42578125" style="30" customWidth="1"/>
    <col min="4615" max="4616" width="27.140625" style="30" customWidth="1"/>
    <col min="4617" max="4864" width="9.140625" style="30"/>
    <col min="4865" max="4865" width="55.42578125" style="30" customWidth="1"/>
    <col min="4866" max="4866" width="40.7109375" style="30" customWidth="1"/>
    <col min="4867" max="4867" width="1.42578125" style="30" customWidth="1"/>
    <col min="4868" max="4869" width="27.140625" style="30" customWidth="1"/>
    <col min="4870" max="4870" width="1.42578125" style="30" customWidth="1"/>
    <col min="4871" max="4872" width="27.140625" style="30" customWidth="1"/>
    <col min="4873" max="5120" width="9.140625" style="30"/>
    <col min="5121" max="5121" width="55.42578125" style="30" customWidth="1"/>
    <col min="5122" max="5122" width="40.7109375" style="30" customWidth="1"/>
    <col min="5123" max="5123" width="1.42578125" style="30" customWidth="1"/>
    <col min="5124" max="5125" width="27.140625" style="30" customWidth="1"/>
    <col min="5126" max="5126" width="1.42578125" style="30" customWidth="1"/>
    <col min="5127" max="5128" width="27.140625" style="30" customWidth="1"/>
    <col min="5129" max="5376" width="9.140625" style="30"/>
    <col min="5377" max="5377" width="55.42578125" style="30" customWidth="1"/>
    <col min="5378" max="5378" width="40.7109375" style="30" customWidth="1"/>
    <col min="5379" max="5379" width="1.42578125" style="30" customWidth="1"/>
    <col min="5380" max="5381" width="27.140625" style="30" customWidth="1"/>
    <col min="5382" max="5382" width="1.42578125" style="30" customWidth="1"/>
    <col min="5383" max="5384" width="27.140625" style="30" customWidth="1"/>
    <col min="5385" max="5632" width="9.140625" style="30"/>
    <col min="5633" max="5633" width="55.42578125" style="30" customWidth="1"/>
    <col min="5634" max="5634" width="40.7109375" style="30" customWidth="1"/>
    <col min="5635" max="5635" width="1.42578125" style="30" customWidth="1"/>
    <col min="5636" max="5637" width="27.140625" style="30" customWidth="1"/>
    <col min="5638" max="5638" width="1.42578125" style="30" customWidth="1"/>
    <col min="5639" max="5640" width="27.140625" style="30" customWidth="1"/>
    <col min="5641" max="5888" width="9.140625" style="30"/>
    <col min="5889" max="5889" width="55.42578125" style="30" customWidth="1"/>
    <col min="5890" max="5890" width="40.7109375" style="30" customWidth="1"/>
    <col min="5891" max="5891" width="1.42578125" style="30" customWidth="1"/>
    <col min="5892" max="5893" width="27.140625" style="30" customWidth="1"/>
    <col min="5894" max="5894" width="1.42578125" style="30" customWidth="1"/>
    <col min="5895" max="5896" width="27.140625" style="30" customWidth="1"/>
    <col min="5897" max="6144" width="9.140625" style="30"/>
    <col min="6145" max="6145" width="55.42578125" style="30" customWidth="1"/>
    <col min="6146" max="6146" width="40.7109375" style="30" customWidth="1"/>
    <col min="6147" max="6147" width="1.42578125" style="30" customWidth="1"/>
    <col min="6148" max="6149" width="27.140625" style="30" customWidth="1"/>
    <col min="6150" max="6150" width="1.42578125" style="30" customWidth="1"/>
    <col min="6151" max="6152" width="27.140625" style="30" customWidth="1"/>
    <col min="6153" max="6400" width="9.140625" style="30"/>
    <col min="6401" max="6401" width="55.42578125" style="30" customWidth="1"/>
    <col min="6402" max="6402" width="40.7109375" style="30" customWidth="1"/>
    <col min="6403" max="6403" width="1.42578125" style="30" customWidth="1"/>
    <col min="6404" max="6405" width="27.140625" style="30" customWidth="1"/>
    <col min="6406" max="6406" width="1.42578125" style="30" customWidth="1"/>
    <col min="6407" max="6408" width="27.140625" style="30" customWidth="1"/>
    <col min="6409" max="6656" width="9.140625" style="30"/>
    <col min="6657" max="6657" width="55.42578125" style="30" customWidth="1"/>
    <col min="6658" max="6658" width="40.7109375" style="30" customWidth="1"/>
    <col min="6659" max="6659" width="1.42578125" style="30" customWidth="1"/>
    <col min="6660" max="6661" width="27.140625" style="30" customWidth="1"/>
    <col min="6662" max="6662" width="1.42578125" style="30" customWidth="1"/>
    <col min="6663" max="6664" width="27.140625" style="30" customWidth="1"/>
    <col min="6665" max="6912" width="9.140625" style="30"/>
    <col min="6913" max="6913" width="55.42578125" style="30" customWidth="1"/>
    <col min="6914" max="6914" width="40.7109375" style="30" customWidth="1"/>
    <col min="6915" max="6915" width="1.42578125" style="30" customWidth="1"/>
    <col min="6916" max="6917" width="27.140625" style="30" customWidth="1"/>
    <col min="6918" max="6918" width="1.42578125" style="30" customWidth="1"/>
    <col min="6919" max="6920" width="27.140625" style="30" customWidth="1"/>
    <col min="6921" max="7168" width="9.140625" style="30"/>
    <col min="7169" max="7169" width="55.42578125" style="30" customWidth="1"/>
    <col min="7170" max="7170" width="40.7109375" style="30" customWidth="1"/>
    <col min="7171" max="7171" width="1.42578125" style="30" customWidth="1"/>
    <col min="7172" max="7173" width="27.140625" style="30" customWidth="1"/>
    <col min="7174" max="7174" width="1.42578125" style="30" customWidth="1"/>
    <col min="7175" max="7176" width="27.140625" style="30" customWidth="1"/>
    <col min="7177" max="7424" width="9.140625" style="30"/>
    <col min="7425" max="7425" width="55.42578125" style="30" customWidth="1"/>
    <col min="7426" max="7426" width="40.7109375" style="30" customWidth="1"/>
    <col min="7427" max="7427" width="1.42578125" style="30" customWidth="1"/>
    <col min="7428" max="7429" width="27.140625" style="30" customWidth="1"/>
    <col min="7430" max="7430" width="1.42578125" style="30" customWidth="1"/>
    <col min="7431" max="7432" width="27.140625" style="30" customWidth="1"/>
    <col min="7433" max="7680" width="9.140625" style="30"/>
    <col min="7681" max="7681" width="55.42578125" style="30" customWidth="1"/>
    <col min="7682" max="7682" width="40.7109375" style="30" customWidth="1"/>
    <col min="7683" max="7683" width="1.42578125" style="30" customWidth="1"/>
    <col min="7684" max="7685" width="27.140625" style="30" customWidth="1"/>
    <col min="7686" max="7686" width="1.42578125" style="30" customWidth="1"/>
    <col min="7687" max="7688" width="27.140625" style="30" customWidth="1"/>
    <col min="7689" max="7936" width="9.140625" style="30"/>
    <col min="7937" max="7937" width="55.42578125" style="30" customWidth="1"/>
    <col min="7938" max="7938" width="40.7109375" style="30" customWidth="1"/>
    <col min="7939" max="7939" width="1.42578125" style="30" customWidth="1"/>
    <col min="7940" max="7941" width="27.140625" style="30" customWidth="1"/>
    <col min="7942" max="7942" width="1.42578125" style="30" customWidth="1"/>
    <col min="7943" max="7944" width="27.140625" style="30" customWidth="1"/>
    <col min="7945" max="8192" width="9.140625" style="30"/>
    <col min="8193" max="8193" width="55.42578125" style="30" customWidth="1"/>
    <col min="8194" max="8194" width="40.7109375" style="30" customWidth="1"/>
    <col min="8195" max="8195" width="1.42578125" style="30" customWidth="1"/>
    <col min="8196" max="8197" width="27.140625" style="30" customWidth="1"/>
    <col min="8198" max="8198" width="1.42578125" style="30" customWidth="1"/>
    <col min="8199" max="8200" width="27.140625" style="30" customWidth="1"/>
    <col min="8201" max="8448" width="9.140625" style="30"/>
    <col min="8449" max="8449" width="55.42578125" style="30" customWidth="1"/>
    <col min="8450" max="8450" width="40.7109375" style="30" customWidth="1"/>
    <col min="8451" max="8451" width="1.42578125" style="30" customWidth="1"/>
    <col min="8452" max="8453" width="27.140625" style="30" customWidth="1"/>
    <col min="8454" max="8454" width="1.42578125" style="30" customWidth="1"/>
    <col min="8455" max="8456" width="27.140625" style="30" customWidth="1"/>
    <col min="8457" max="8704" width="9.140625" style="30"/>
    <col min="8705" max="8705" width="55.42578125" style="30" customWidth="1"/>
    <col min="8706" max="8706" width="40.7109375" style="30" customWidth="1"/>
    <col min="8707" max="8707" width="1.42578125" style="30" customWidth="1"/>
    <col min="8708" max="8709" width="27.140625" style="30" customWidth="1"/>
    <col min="8710" max="8710" width="1.42578125" style="30" customWidth="1"/>
    <col min="8711" max="8712" width="27.140625" style="30" customWidth="1"/>
    <col min="8713" max="8960" width="9.140625" style="30"/>
    <col min="8961" max="8961" width="55.42578125" style="30" customWidth="1"/>
    <col min="8962" max="8962" width="40.7109375" style="30" customWidth="1"/>
    <col min="8963" max="8963" width="1.42578125" style="30" customWidth="1"/>
    <col min="8964" max="8965" width="27.140625" style="30" customWidth="1"/>
    <col min="8966" max="8966" width="1.42578125" style="30" customWidth="1"/>
    <col min="8967" max="8968" width="27.140625" style="30" customWidth="1"/>
    <col min="8969" max="9216" width="9.140625" style="30"/>
    <col min="9217" max="9217" width="55.42578125" style="30" customWidth="1"/>
    <col min="9218" max="9218" width="40.7109375" style="30" customWidth="1"/>
    <col min="9219" max="9219" width="1.42578125" style="30" customWidth="1"/>
    <col min="9220" max="9221" width="27.140625" style="30" customWidth="1"/>
    <col min="9222" max="9222" width="1.42578125" style="30" customWidth="1"/>
    <col min="9223" max="9224" width="27.140625" style="30" customWidth="1"/>
    <col min="9225" max="9472" width="9.140625" style="30"/>
    <col min="9473" max="9473" width="55.42578125" style="30" customWidth="1"/>
    <col min="9474" max="9474" width="40.7109375" style="30" customWidth="1"/>
    <col min="9475" max="9475" width="1.42578125" style="30" customWidth="1"/>
    <col min="9476" max="9477" width="27.140625" style="30" customWidth="1"/>
    <col min="9478" max="9478" width="1.42578125" style="30" customWidth="1"/>
    <col min="9479" max="9480" width="27.140625" style="30" customWidth="1"/>
    <col min="9481" max="9728" width="9.140625" style="30"/>
    <col min="9729" max="9729" width="55.42578125" style="30" customWidth="1"/>
    <col min="9730" max="9730" width="40.7109375" style="30" customWidth="1"/>
    <col min="9731" max="9731" width="1.42578125" style="30" customWidth="1"/>
    <col min="9732" max="9733" width="27.140625" style="30" customWidth="1"/>
    <col min="9734" max="9734" width="1.42578125" style="30" customWidth="1"/>
    <col min="9735" max="9736" width="27.140625" style="30" customWidth="1"/>
    <col min="9737" max="9984" width="9.140625" style="30"/>
    <col min="9985" max="9985" width="55.42578125" style="30" customWidth="1"/>
    <col min="9986" max="9986" width="40.7109375" style="30" customWidth="1"/>
    <col min="9987" max="9987" width="1.42578125" style="30" customWidth="1"/>
    <col min="9988" max="9989" width="27.140625" style="30" customWidth="1"/>
    <col min="9990" max="9990" width="1.42578125" style="30" customWidth="1"/>
    <col min="9991" max="9992" width="27.140625" style="30" customWidth="1"/>
    <col min="9993" max="10240" width="9.140625" style="30"/>
    <col min="10241" max="10241" width="55.42578125" style="30" customWidth="1"/>
    <col min="10242" max="10242" width="40.7109375" style="30" customWidth="1"/>
    <col min="10243" max="10243" width="1.42578125" style="30" customWidth="1"/>
    <col min="10244" max="10245" width="27.140625" style="30" customWidth="1"/>
    <col min="10246" max="10246" width="1.42578125" style="30" customWidth="1"/>
    <col min="10247" max="10248" width="27.140625" style="30" customWidth="1"/>
    <col min="10249" max="10496" width="9.140625" style="30"/>
    <col min="10497" max="10497" width="55.42578125" style="30" customWidth="1"/>
    <col min="10498" max="10498" width="40.7109375" style="30" customWidth="1"/>
    <col min="10499" max="10499" width="1.42578125" style="30" customWidth="1"/>
    <col min="10500" max="10501" width="27.140625" style="30" customWidth="1"/>
    <col min="10502" max="10502" width="1.42578125" style="30" customWidth="1"/>
    <col min="10503" max="10504" width="27.140625" style="30" customWidth="1"/>
    <col min="10505" max="10752" width="9.140625" style="30"/>
    <col min="10753" max="10753" width="55.42578125" style="30" customWidth="1"/>
    <col min="10754" max="10754" width="40.7109375" style="30" customWidth="1"/>
    <col min="10755" max="10755" width="1.42578125" style="30" customWidth="1"/>
    <col min="10756" max="10757" width="27.140625" style="30" customWidth="1"/>
    <col min="10758" max="10758" width="1.42578125" style="30" customWidth="1"/>
    <col min="10759" max="10760" width="27.140625" style="30" customWidth="1"/>
    <col min="10761" max="11008" width="9.140625" style="30"/>
    <col min="11009" max="11009" width="55.42578125" style="30" customWidth="1"/>
    <col min="11010" max="11010" width="40.7109375" style="30" customWidth="1"/>
    <col min="11011" max="11011" width="1.42578125" style="30" customWidth="1"/>
    <col min="11012" max="11013" width="27.140625" style="30" customWidth="1"/>
    <col min="11014" max="11014" width="1.42578125" style="30" customWidth="1"/>
    <col min="11015" max="11016" width="27.140625" style="30" customWidth="1"/>
    <col min="11017" max="11264" width="9.140625" style="30"/>
    <col min="11265" max="11265" width="55.42578125" style="30" customWidth="1"/>
    <col min="11266" max="11266" width="40.7109375" style="30" customWidth="1"/>
    <col min="11267" max="11267" width="1.42578125" style="30" customWidth="1"/>
    <col min="11268" max="11269" width="27.140625" style="30" customWidth="1"/>
    <col min="11270" max="11270" width="1.42578125" style="30" customWidth="1"/>
    <col min="11271" max="11272" width="27.140625" style="30" customWidth="1"/>
    <col min="11273" max="11520" width="9.140625" style="30"/>
    <col min="11521" max="11521" width="55.42578125" style="30" customWidth="1"/>
    <col min="11522" max="11522" width="40.7109375" style="30" customWidth="1"/>
    <col min="11523" max="11523" width="1.42578125" style="30" customWidth="1"/>
    <col min="11524" max="11525" width="27.140625" style="30" customWidth="1"/>
    <col min="11526" max="11526" width="1.42578125" style="30" customWidth="1"/>
    <col min="11527" max="11528" width="27.140625" style="30" customWidth="1"/>
    <col min="11529" max="11776" width="9.140625" style="30"/>
    <col min="11777" max="11777" width="55.42578125" style="30" customWidth="1"/>
    <col min="11778" max="11778" width="40.7109375" style="30" customWidth="1"/>
    <col min="11779" max="11779" width="1.42578125" style="30" customWidth="1"/>
    <col min="11780" max="11781" width="27.140625" style="30" customWidth="1"/>
    <col min="11782" max="11782" width="1.42578125" style="30" customWidth="1"/>
    <col min="11783" max="11784" width="27.140625" style="30" customWidth="1"/>
    <col min="11785" max="12032" width="9.140625" style="30"/>
    <col min="12033" max="12033" width="55.42578125" style="30" customWidth="1"/>
    <col min="12034" max="12034" width="40.7109375" style="30" customWidth="1"/>
    <col min="12035" max="12035" width="1.42578125" style="30" customWidth="1"/>
    <col min="12036" max="12037" width="27.140625" style="30" customWidth="1"/>
    <col min="12038" max="12038" width="1.42578125" style="30" customWidth="1"/>
    <col min="12039" max="12040" width="27.140625" style="30" customWidth="1"/>
    <col min="12041" max="12288" width="9.140625" style="30"/>
    <col min="12289" max="12289" width="55.42578125" style="30" customWidth="1"/>
    <col min="12290" max="12290" width="40.7109375" style="30" customWidth="1"/>
    <col min="12291" max="12291" width="1.42578125" style="30" customWidth="1"/>
    <col min="12292" max="12293" width="27.140625" style="30" customWidth="1"/>
    <col min="12294" max="12294" width="1.42578125" style="30" customWidth="1"/>
    <col min="12295" max="12296" width="27.140625" style="30" customWidth="1"/>
    <col min="12297" max="12544" width="9.140625" style="30"/>
    <col min="12545" max="12545" width="55.42578125" style="30" customWidth="1"/>
    <col min="12546" max="12546" width="40.7109375" style="30" customWidth="1"/>
    <col min="12547" max="12547" width="1.42578125" style="30" customWidth="1"/>
    <col min="12548" max="12549" width="27.140625" style="30" customWidth="1"/>
    <col min="12550" max="12550" width="1.42578125" style="30" customWidth="1"/>
    <col min="12551" max="12552" width="27.140625" style="30" customWidth="1"/>
    <col min="12553" max="12800" width="9.140625" style="30"/>
    <col min="12801" max="12801" width="55.42578125" style="30" customWidth="1"/>
    <col min="12802" max="12802" width="40.7109375" style="30" customWidth="1"/>
    <col min="12803" max="12803" width="1.42578125" style="30" customWidth="1"/>
    <col min="12804" max="12805" width="27.140625" style="30" customWidth="1"/>
    <col min="12806" max="12806" width="1.42578125" style="30" customWidth="1"/>
    <col min="12807" max="12808" width="27.140625" style="30" customWidth="1"/>
    <col min="12809" max="13056" width="9.140625" style="30"/>
    <col min="13057" max="13057" width="55.42578125" style="30" customWidth="1"/>
    <col min="13058" max="13058" width="40.7109375" style="30" customWidth="1"/>
    <col min="13059" max="13059" width="1.42578125" style="30" customWidth="1"/>
    <col min="13060" max="13061" width="27.140625" style="30" customWidth="1"/>
    <col min="13062" max="13062" width="1.42578125" style="30" customWidth="1"/>
    <col min="13063" max="13064" width="27.140625" style="30" customWidth="1"/>
    <col min="13065" max="13312" width="9.140625" style="30"/>
    <col min="13313" max="13313" width="55.42578125" style="30" customWidth="1"/>
    <col min="13314" max="13314" width="40.7109375" style="30" customWidth="1"/>
    <col min="13315" max="13315" width="1.42578125" style="30" customWidth="1"/>
    <col min="13316" max="13317" width="27.140625" style="30" customWidth="1"/>
    <col min="13318" max="13318" width="1.42578125" style="30" customWidth="1"/>
    <col min="13319" max="13320" width="27.140625" style="30" customWidth="1"/>
    <col min="13321" max="13568" width="9.140625" style="30"/>
    <col min="13569" max="13569" width="55.42578125" style="30" customWidth="1"/>
    <col min="13570" max="13570" width="40.7109375" style="30" customWidth="1"/>
    <col min="13571" max="13571" width="1.42578125" style="30" customWidth="1"/>
    <col min="13572" max="13573" width="27.140625" style="30" customWidth="1"/>
    <col min="13574" max="13574" width="1.42578125" style="30" customWidth="1"/>
    <col min="13575" max="13576" width="27.140625" style="30" customWidth="1"/>
    <col min="13577" max="13824" width="9.140625" style="30"/>
    <col min="13825" max="13825" width="55.42578125" style="30" customWidth="1"/>
    <col min="13826" max="13826" width="40.7109375" style="30" customWidth="1"/>
    <col min="13827" max="13827" width="1.42578125" style="30" customWidth="1"/>
    <col min="13828" max="13829" width="27.140625" style="30" customWidth="1"/>
    <col min="13830" max="13830" width="1.42578125" style="30" customWidth="1"/>
    <col min="13831" max="13832" width="27.140625" style="30" customWidth="1"/>
    <col min="13833" max="14080" width="9.140625" style="30"/>
    <col min="14081" max="14081" width="55.42578125" style="30" customWidth="1"/>
    <col min="14082" max="14082" width="40.7109375" style="30" customWidth="1"/>
    <col min="14083" max="14083" width="1.42578125" style="30" customWidth="1"/>
    <col min="14084" max="14085" width="27.140625" style="30" customWidth="1"/>
    <col min="14086" max="14086" width="1.42578125" style="30" customWidth="1"/>
    <col min="14087" max="14088" width="27.140625" style="30" customWidth="1"/>
    <col min="14089" max="14336" width="9.140625" style="30"/>
    <col min="14337" max="14337" width="55.42578125" style="30" customWidth="1"/>
    <col min="14338" max="14338" width="40.7109375" style="30" customWidth="1"/>
    <col min="14339" max="14339" width="1.42578125" style="30" customWidth="1"/>
    <col min="14340" max="14341" width="27.140625" style="30" customWidth="1"/>
    <col min="14342" max="14342" width="1.42578125" style="30" customWidth="1"/>
    <col min="14343" max="14344" width="27.140625" style="30" customWidth="1"/>
    <col min="14345" max="14592" width="9.140625" style="30"/>
    <col min="14593" max="14593" width="55.42578125" style="30" customWidth="1"/>
    <col min="14594" max="14594" width="40.7109375" style="30" customWidth="1"/>
    <col min="14595" max="14595" width="1.42578125" style="30" customWidth="1"/>
    <col min="14596" max="14597" width="27.140625" style="30" customWidth="1"/>
    <col min="14598" max="14598" width="1.42578125" style="30" customWidth="1"/>
    <col min="14599" max="14600" width="27.140625" style="30" customWidth="1"/>
    <col min="14601" max="14848" width="9.140625" style="30"/>
    <col min="14849" max="14849" width="55.42578125" style="30" customWidth="1"/>
    <col min="14850" max="14850" width="40.7109375" style="30" customWidth="1"/>
    <col min="14851" max="14851" width="1.42578125" style="30" customWidth="1"/>
    <col min="14852" max="14853" width="27.140625" style="30" customWidth="1"/>
    <col min="14854" max="14854" width="1.42578125" style="30" customWidth="1"/>
    <col min="14855" max="14856" width="27.140625" style="30" customWidth="1"/>
    <col min="14857" max="15104" width="9.140625" style="30"/>
    <col min="15105" max="15105" width="55.42578125" style="30" customWidth="1"/>
    <col min="15106" max="15106" width="40.7109375" style="30" customWidth="1"/>
    <col min="15107" max="15107" width="1.42578125" style="30" customWidth="1"/>
    <col min="15108" max="15109" width="27.140625" style="30" customWidth="1"/>
    <col min="15110" max="15110" width="1.42578125" style="30" customWidth="1"/>
    <col min="15111" max="15112" width="27.140625" style="30" customWidth="1"/>
    <col min="15113" max="15360" width="9.140625" style="30"/>
    <col min="15361" max="15361" width="55.42578125" style="30" customWidth="1"/>
    <col min="15362" max="15362" width="40.7109375" style="30" customWidth="1"/>
    <col min="15363" max="15363" width="1.42578125" style="30" customWidth="1"/>
    <col min="15364" max="15365" width="27.140625" style="30" customWidth="1"/>
    <col min="15366" max="15366" width="1.42578125" style="30" customWidth="1"/>
    <col min="15367" max="15368" width="27.140625" style="30" customWidth="1"/>
    <col min="15369" max="15616" width="9.140625" style="30"/>
    <col min="15617" max="15617" width="55.42578125" style="30" customWidth="1"/>
    <col min="15618" max="15618" width="40.7109375" style="30" customWidth="1"/>
    <col min="15619" max="15619" width="1.42578125" style="30" customWidth="1"/>
    <col min="15620" max="15621" width="27.140625" style="30" customWidth="1"/>
    <col min="15622" max="15622" width="1.42578125" style="30" customWidth="1"/>
    <col min="15623" max="15624" width="27.140625" style="30" customWidth="1"/>
    <col min="15625" max="15872" width="9.140625" style="30"/>
    <col min="15873" max="15873" width="55.42578125" style="30" customWidth="1"/>
    <col min="15874" max="15874" width="40.7109375" style="30" customWidth="1"/>
    <col min="15875" max="15875" width="1.42578125" style="30" customWidth="1"/>
    <col min="15876" max="15877" width="27.140625" style="30" customWidth="1"/>
    <col min="15878" max="15878" width="1.42578125" style="30" customWidth="1"/>
    <col min="15879" max="15880" width="27.140625" style="30" customWidth="1"/>
    <col min="15881" max="16128" width="9.140625" style="30"/>
    <col min="16129" max="16129" width="55.42578125" style="30" customWidth="1"/>
    <col min="16130" max="16130" width="40.7109375" style="30" customWidth="1"/>
    <col min="16131" max="16131" width="1.42578125" style="30" customWidth="1"/>
    <col min="16132" max="16133" width="27.140625" style="30" customWidth="1"/>
    <col min="16134" max="16134" width="1.42578125" style="30" customWidth="1"/>
    <col min="16135" max="16136" width="27.140625" style="30" customWidth="1"/>
    <col min="16137" max="16384" width="9.140625" style="30"/>
  </cols>
  <sheetData>
    <row r="1" spans="1:12" s="20" customFormat="1" x14ac:dyDescent="0.3">
      <c r="A1" s="543" t="s">
        <v>104</v>
      </c>
      <c r="B1" s="543"/>
      <c r="C1" s="543"/>
      <c r="D1" s="543"/>
      <c r="E1" s="543"/>
      <c r="F1" s="543"/>
      <c r="G1" s="426"/>
      <c r="H1" s="426"/>
      <c r="I1" s="426"/>
      <c r="J1" s="426"/>
      <c r="K1" s="426"/>
    </row>
    <row r="2" spans="1:12" s="24" customFormat="1" x14ac:dyDescent="0.3">
      <c r="A2" s="541" t="s">
        <v>189</v>
      </c>
      <c r="B2" s="541"/>
      <c r="C2" s="541"/>
      <c r="D2" s="541"/>
      <c r="E2" s="541"/>
      <c r="F2" s="541"/>
      <c r="G2" s="425"/>
      <c r="H2" s="425"/>
      <c r="I2" s="425"/>
      <c r="J2" s="425"/>
      <c r="K2" s="425"/>
      <c r="L2" s="23"/>
    </row>
    <row r="3" spans="1:12" s="25" customFormat="1" ht="18" customHeight="1" x14ac:dyDescent="0.35">
      <c r="A3" s="560" t="s">
        <v>171</v>
      </c>
      <c r="B3" s="560"/>
      <c r="C3" s="560"/>
      <c r="D3" s="560"/>
      <c r="E3" s="560"/>
      <c r="F3" s="560"/>
      <c r="G3" s="424"/>
      <c r="H3" s="424"/>
      <c r="I3" s="424"/>
      <c r="J3" s="424"/>
      <c r="K3" s="424"/>
    </row>
    <row r="5" spans="1:12" ht="59.45" customHeight="1" x14ac:dyDescent="0.35">
      <c r="A5" s="427" t="s">
        <v>172</v>
      </c>
      <c r="B5" s="369"/>
      <c r="C5" s="681" t="s">
        <v>162</v>
      </c>
      <c r="D5" s="682" t="s">
        <v>163</v>
      </c>
      <c r="E5" s="682" t="s">
        <v>174</v>
      </c>
      <c r="F5" s="682" t="s">
        <v>164</v>
      </c>
    </row>
    <row r="6" spans="1:12" x14ac:dyDescent="0.35">
      <c r="A6" s="420" t="s">
        <v>167</v>
      </c>
      <c r="B6" s="369"/>
      <c r="C6" s="421">
        <v>46</v>
      </c>
      <c r="D6" s="422">
        <v>0.174242424242424</v>
      </c>
      <c r="E6" s="537">
        <v>827115</v>
      </c>
      <c r="F6" s="422">
        <f>E6/$E$12</f>
        <v>4.7636805748335245E-2</v>
      </c>
      <c r="H6" s="417"/>
    </row>
    <row r="7" spans="1:12" x14ac:dyDescent="0.35">
      <c r="A7" s="420" t="s">
        <v>168</v>
      </c>
      <c r="B7" s="369"/>
      <c r="C7" s="421">
        <v>12</v>
      </c>
      <c r="D7" s="422">
        <v>4.5454545454545456E-2</v>
      </c>
      <c r="E7" s="537">
        <v>649650</v>
      </c>
      <c r="F7" s="422">
        <f t="shared" ref="F7:F12" si="0">E7/$E$12</f>
        <v>3.7415898459592672E-2</v>
      </c>
    </row>
    <row r="8" spans="1:12" x14ac:dyDescent="0.35">
      <c r="A8" s="429" t="s">
        <v>169</v>
      </c>
      <c r="B8" s="369"/>
      <c r="C8" s="421">
        <v>93</v>
      </c>
      <c r="D8" s="456">
        <v>0.35227272727272729</v>
      </c>
      <c r="E8" s="537">
        <v>1952458</v>
      </c>
      <c r="F8" s="422">
        <f t="shared" si="0"/>
        <v>0.1124497348951272</v>
      </c>
    </row>
    <row r="9" spans="1:12" x14ac:dyDescent="0.35">
      <c r="A9" s="420" t="s">
        <v>170</v>
      </c>
      <c r="B9" s="369"/>
      <c r="C9" s="421">
        <v>113</v>
      </c>
      <c r="D9" s="456">
        <v>0.42803030303030304</v>
      </c>
      <c r="E9" s="537">
        <v>4351426</v>
      </c>
      <c r="F9" s="422">
        <f t="shared" si="0"/>
        <v>0.25061573673582932</v>
      </c>
    </row>
    <row r="10" spans="1:12" x14ac:dyDescent="0.35">
      <c r="A10" s="423" t="s">
        <v>166</v>
      </c>
      <c r="B10" s="369"/>
      <c r="C10" s="428">
        <v>264</v>
      </c>
      <c r="D10" s="419">
        <v>1</v>
      </c>
      <c r="E10" s="538">
        <f>SUM(E6:E9)</f>
        <v>7780649</v>
      </c>
      <c r="F10" s="422">
        <f t="shared" si="0"/>
        <v>0.44811817583888441</v>
      </c>
    </row>
    <row r="11" spans="1:12" x14ac:dyDescent="0.35">
      <c r="A11" s="435" t="s">
        <v>165</v>
      </c>
      <c r="B11" s="418"/>
      <c r="C11" s="563"/>
      <c r="D11" s="564"/>
      <c r="E11" s="539">
        <v>9582291</v>
      </c>
      <c r="F11" s="422">
        <f t="shared" si="0"/>
        <v>0.55188182416111553</v>
      </c>
    </row>
    <row r="12" spans="1:12" ht="47.45" customHeight="1" x14ac:dyDescent="0.35">
      <c r="A12" s="436" t="s">
        <v>173</v>
      </c>
      <c r="B12" s="418"/>
      <c r="C12" s="561"/>
      <c r="D12" s="562"/>
      <c r="E12" s="540">
        <f>E10+E11</f>
        <v>17362940</v>
      </c>
      <c r="F12" s="422">
        <f t="shared" si="0"/>
        <v>1</v>
      </c>
    </row>
    <row r="13" spans="1:12" ht="18.600000000000001" customHeight="1" x14ac:dyDescent="0.35">
      <c r="A13" s="683" t="s">
        <v>219</v>
      </c>
      <c r="B13" s="683"/>
      <c r="C13" s="683"/>
      <c r="D13" s="683"/>
      <c r="E13" s="683"/>
      <c r="F13" s="683"/>
    </row>
    <row r="14" spans="1:12" x14ac:dyDescent="0.35">
      <c r="A14" s="683" t="s">
        <v>217</v>
      </c>
      <c r="B14" s="683"/>
      <c r="C14" s="683"/>
      <c r="D14" s="683"/>
      <c r="E14" s="683"/>
      <c r="F14" s="683"/>
    </row>
    <row r="15" spans="1:12" ht="11.25" customHeight="1" x14ac:dyDescent="0.35"/>
    <row r="16" spans="1:12" x14ac:dyDescent="0.35">
      <c r="A16" s="684" t="s">
        <v>120</v>
      </c>
    </row>
    <row r="17" spans="1:6" x14ac:dyDescent="0.35">
      <c r="A17" s="86" t="s">
        <v>121</v>
      </c>
    </row>
    <row r="18" spans="1:6" x14ac:dyDescent="0.35">
      <c r="A18" s="86" t="s">
        <v>122</v>
      </c>
    </row>
    <row r="19" spans="1:6" x14ac:dyDescent="0.35">
      <c r="A19" s="86" t="s">
        <v>175</v>
      </c>
    </row>
    <row r="20" spans="1:6" ht="12" customHeight="1" x14ac:dyDescent="0.35">
      <c r="A20" s="87"/>
    </row>
    <row r="21" spans="1:6" x14ac:dyDescent="0.35">
      <c r="A21" s="17" t="s">
        <v>218</v>
      </c>
    </row>
    <row r="23" spans="1:6" x14ac:dyDescent="0.35">
      <c r="F23" s="441"/>
    </row>
  </sheetData>
  <mergeCells count="7">
    <mergeCell ref="A14:F14"/>
    <mergeCell ref="A3:F3"/>
    <mergeCell ref="A2:F2"/>
    <mergeCell ref="A1:F1"/>
    <mergeCell ref="A13:F13"/>
    <mergeCell ref="C12:D12"/>
    <mergeCell ref="C11:D11"/>
  </mergeCells>
  <printOptions horizontalCentered="1"/>
  <pageMargins left="0" right="0" top="0.39370078740157483" bottom="0.39370078740157483" header="0" footer="0"/>
  <pageSetup scale="92" orientation="landscape" r:id="rId1"/>
  <headerFooter>
    <oddFooter>&amp;R&amp;P /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V17"/>
  <sheetViews>
    <sheetView zoomScaleNormal="100" workbookViewId="0">
      <selection activeCell="G21" sqref="G21"/>
    </sheetView>
  </sheetViews>
  <sheetFormatPr defaultRowHeight="18" x14ac:dyDescent="0.35"/>
  <cols>
    <col min="1" max="1" width="36.28515625" style="26" customWidth="1"/>
    <col min="2" max="2" width="1.42578125" style="26" customWidth="1"/>
    <col min="3" max="3" width="13.7109375" style="27" bestFit="1" customWidth="1"/>
    <col min="4" max="4" width="15" style="28" customWidth="1"/>
    <col min="5" max="5" width="14.28515625" style="27" bestFit="1" customWidth="1"/>
    <col min="6" max="6" width="1.42578125" style="26" customWidth="1"/>
    <col min="7" max="7" width="13.7109375" style="27" bestFit="1" customWidth="1"/>
    <col min="8" max="8" width="14.7109375" style="28" customWidth="1"/>
    <col min="9" max="9" width="13.140625" style="27" bestFit="1" customWidth="1"/>
    <col min="10" max="10" width="1.42578125" style="26" customWidth="1"/>
    <col min="11" max="11" width="20.28515625" style="28" customWidth="1"/>
    <col min="12" max="12" width="23.28515625" style="29" customWidth="1"/>
    <col min="13" max="256" width="9.140625" style="30"/>
    <col min="257" max="257" width="36.28515625" style="30" customWidth="1"/>
    <col min="258" max="258" width="1.42578125" style="30" customWidth="1"/>
    <col min="259" max="259" width="13.7109375" style="30" bestFit="1" customWidth="1"/>
    <col min="260" max="260" width="15" style="30" customWidth="1"/>
    <col min="261" max="261" width="14.28515625" style="30" bestFit="1" customWidth="1"/>
    <col min="262" max="262" width="1.42578125" style="30" customWidth="1"/>
    <col min="263" max="263" width="13.7109375" style="30" bestFit="1" customWidth="1"/>
    <col min="264" max="264" width="14.7109375" style="30" customWidth="1"/>
    <col min="265" max="265" width="13.140625" style="30" bestFit="1" customWidth="1"/>
    <col min="266" max="266" width="1.42578125" style="30" customWidth="1"/>
    <col min="267" max="267" width="15.7109375" style="30" bestFit="1" customWidth="1"/>
    <col min="268" max="268" width="19.85546875" style="30" bestFit="1" customWidth="1"/>
    <col min="269" max="512" width="9.140625" style="30"/>
    <col min="513" max="513" width="36.28515625" style="30" customWidth="1"/>
    <col min="514" max="514" width="1.42578125" style="30" customWidth="1"/>
    <col min="515" max="515" width="13.7109375" style="30" bestFit="1" customWidth="1"/>
    <col min="516" max="516" width="15" style="30" customWidth="1"/>
    <col min="517" max="517" width="14.28515625" style="30" bestFit="1" customWidth="1"/>
    <col min="518" max="518" width="1.42578125" style="30" customWidth="1"/>
    <col min="519" max="519" width="13.7109375" style="30" bestFit="1" customWidth="1"/>
    <col min="520" max="520" width="14.7109375" style="30" customWidth="1"/>
    <col min="521" max="521" width="13.140625" style="30" bestFit="1" customWidth="1"/>
    <col min="522" max="522" width="1.42578125" style="30" customWidth="1"/>
    <col min="523" max="523" width="15.7109375" style="30" bestFit="1" customWidth="1"/>
    <col min="524" max="524" width="19.85546875" style="30" bestFit="1" customWidth="1"/>
    <col min="525" max="768" width="9.140625" style="30"/>
    <col min="769" max="769" width="36.28515625" style="30" customWidth="1"/>
    <col min="770" max="770" width="1.42578125" style="30" customWidth="1"/>
    <col min="771" max="771" width="13.7109375" style="30" bestFit="1" customWidth="1"/>
    <col min="772" max="772" width="15" style="30" customWidth="1"/>
    <col min="773" max="773" width="14.28515625" style="30" bestFit="1" customWidth="1"/>
    <col min="774" max="774" width="1.42578125" style="30" customWidth="1"/>
    <col min="775" max="775" width="13.7109375" style="30" bestFit="1" customWidth="1"/>
    <col min="776" max="776" width="14.7109375" style="30" customWidth="1"/>
    <col min="777" max="777" width="13.140625" style="30" bestFit="1" customWidth="1"/>
    <col min="778" max="778" width="1.42578125" style="30" customWidth="1"/>
    <col min="779" max="779" width="15.7109375" style="30" bestFit="1" customWidth="1"/>
    <col min="780" max="780" width="19.85546875" style="30" bestFit="1" customWidth="1"/>
    <col min="781" max="1024" width="9.140625" style="30"/>
    <col min="1025" max="1025" width="36.28515625" style="30" customWidth="1"/>
    <col min="1026" max="1026" width="1.42578125" style="30" customWidth="1"/>
    <col min="1027" max="1027" width="13.7109375" style="30" bestFit="1" customWidth="1"/>
    <col min="1028" max="1028" width="15" style="30" customWidth="1"/>
    <col min="1029" max="1029" width="14.28515625" style="30" bestFit="1" customWidth="1"/>
    <col min="1030" max="1030" width="1.42578125" style="30" customWidth="1"/>
    <col min="1031" max="1031" width="13.7109375" style="30" bestFit="1" customWidth="1"/>
    <col min="1032" max="1032" width="14.7109375" style="30" customWidth="1"/>
    <col min="1033" max="1033" width="13.140625" style="30" bestFit="1" customWidth="1"/>
    <col min="1034" max="1034" width="1.42578125" style="30" customWidth="1"/>
    <col min="1035" max="1035" width="15.7109375" style="30" bestFit="1" customWidth="1"/>
    <col min="1036" max="1036" width="19.85546875" style="30" bestFit="1" customWidth="1"/>
    <col min="1037" max="1280" width="9.140625" style="30"/>
    <col min="1281" max="1281" width="36.28515625" style="30" customWidth="1"/>
    <col min="1282" max="1282" width="1.42578125" style="30" customWidth="1"/>
    <col min="1283" max="1283" width="13.7109375" style="30" bestFit="1" customWidth="1"/>
    <col min="1284" max="1284" width="15" style="30" customWidth="1"/>
    <col min="1285" max="1285" width="14.28515625" style="30" bestFit="1" customWidth="1"/>
    <col min="1286" max="1286" width="1.42578125" style="30" customWidth="1"/>
    <col min="1287" max="1287" width="13.7109375" style="30" bestFit="1" customWidth="1"/>
    <col min="1288" max="1288" width="14.7109375" style="30" customWidth="1"/>
    <col min="1289" max="1289" width="13.140625" style="30" bestFit="1" customWidth="1"/>
    <col min="1290" max="1290" width="1.42578125" style="30" customWidth="1"/>
    <col min="1291" max="1291" width="15.7109375" style="30" bestFit="1" customWidth="1"/>
    <col min="1292" max="1292" width="19.85546875" style="30" bestFit="1" customWidth="1"/>
    <col min="1293" max="1536" width="9.140625" style="30"/>
    <col min="1537" max="1537" width="36.28515625" style="30" customWidth="1"/>
    <col min="1538" max="1538" width="1.42578125" style="30" customWidth="1"/>
    <col min="1539" max="1539" width="13.7109375" style="30" bestFit="1" customWidth="1"/>
    <col min="1540" max="1540" width="15" style="30" customWidth="1"/>
    <col min="1541" max="1541" width="14.28515625" style="30" bestFit="1" customWidth="1"/>
    <col min="1542" max="1542" width="1.42578125" style="30" customWidth="1"/>
    <col min="1543" max="1543" width="13.7109375" style="30" bestFit="1" customWidth="1"/>
    <col min="1544" max="1544" width="14.7109375" style="30" customWidth="1"/>
    <col min="1545" max="1545" width="13.140625" style="30" bestFit="1" customWidth="1"/>
    <col min="1546" max="1546" width="1.42578125" style="30" customWidth="1"/>
    <col min="1547" max="1547" width="15.7109375" style="30" bestFit="1" customWidth="1"/>
    <col min="1548" max="1548" width="19.85546875" style="30" bestFit="1" customWidth="1"/>
    <col min="1549" max="1792" width="9.140625" style="30"/>
    <col min="1793" max="1793" width="36.28515625" style="30" customWidth="1"/>
    <col min="1794" max="1794" width="1.42578125" style="30" customWidth="1"/>
    <col min="1795" max="1795" width="13.7109375" style="30" bestFit="1" customWidth="1"/>
    <col min="1796" max="1796" width="15" style="30" customWidth="1"/>
    <col min="1797" max="1797" width="14.28515625" style="30" bestFit="1" customWidth="1"/>
    <col min="1798" max="1798" width="1.42578125" style="30" customWidth="1"/>
    <col min="1799" max="1799" width="13.7109375" style="30" bestFit="1" customWidth="1"/>
    <col min="1800" max="1800" width="14.7109375" style="30" customWidth="1"/>
    <col min="1801" max="1801" width="13.140625" style="30" bestFit="1" customWidth="1"/>
    <col min="1802" max="1802" width="1.42578125" style="30" customWidth="1"/>
    <col min="1803" max="1803" width="15.7109375" style="30" bestFit="1" customWidth="1"/>
    <col min="1804" max="1804" width="19.85546875" style="30" bestFit="1" customWidth="1"/>
    <col min="1805" max="2048" width="9.140625" style="30"/>
    <col min="2049" max="2049" width="36.28515625" style="30" customWidth="1"/>
    <col min="2050" max="2050" width="1.42578125" style="30" customWidth="1"/>
    <col min="2051" max="2051" width="13.7109375" style="30" bestFit="1" customWidth="1"/>
    <col min="2052" max="2052" width="15" style="30" customWidth="1"/>
    <col min="2053" max="2053" width="14.28515625" style="30" bestFit="1" customWidth="1"/>
    <col min="2054" max="2054" width="1.42578125" style="30" customWidth="1"/>
    <col min="2055" max="2055" width="13.7109375" style="30" bestFit="1" customWidth="1"/>
    <col min="2056" max="2056" width="14.7109375" style="30" customWidth="1"/>
    <col min="2057" max="2057" width="13.140625" style="30" bestFit="1" customWidth="1"/>
    <col min="2058" max="2058" width="1.42578125" style="30" customWidth="1"/>
    <col min="2059" max="2059" width="15.7109375" style="30" bestFit="1" customWidth="1"/>
    <col min="2060" max="2060" width="19.85546875" style="30" bestFit="1" customWidth="1"/>
    <col min="2061" max="2304" width="9.140625" style="30"/>
    <col min="2305" max="2305" width="36.28515625" style="30" customWidth="1"/>
    <col min="2306" max="2306" width="1.42578125" style="30" customWidth="1"/>
    <col min="2307" max="2307" width="13.7109375" style="30" bestFit="1" customWidth="1"/>
    <col min="2308" max="2308" width="15" style="30" customWidth="1"/>
    <col min="2309" max="2309" width="14.28515625" style="30" bestFit="1" customWidth="1"/>
    <col min="2310" max="2310" width="1.42578125" style="30" customWidth="1"/>
    <col min="2311" max="2311" width="13.7109375" style="30" bestFit="1" customWidth="1"/>
    <col min="2312" max="2312" width="14.7109375" style="30" customWidth="1"/>
    <col min="2313" max="2313" width="13.140625" style="30" bestFit="1" customWidth="1"/>
    <col min="2314" max="2314" width="1.42578125" style="30" customWidth="1"/>
    <col min="2315" max="2315" width="15.7109375" style="30" bestFit="1" customWidth="1"/>
    <col min="2316" max="2316" width="19.85546875" style="30" bestFit="1" customWidth="1"/>
    <col min="2317" max="2560" width="9.140625" style="30"/>
    <col min="2561" max="2561" width="36.28515625" style="30" customWidth="1"/>
    <col min="2562" max="2562" width="1.42578125" style="30" customWidth="1"/>
    <col min="2563" max="2563" width="13.7109375" style="30" bestFit="1" customWidth="1"/>
    <col min="2564" max="2564" width="15" style="30" customWidth="1"/>
    <col min="2565" max="2565" width="14.28515625" style="30" bestFit="1" customWidth="1"/>
    <col min="2566" max="2566" width="1.42578125" style="30" customWidth="1"/>
    <col min="2567" max="2567" width="13.7109375" style="30" bestFit="1" customWidth="1"/>
    <col min="2568" max="2568" width="14.7109375" style="30" customWidth="1"/>
    <col min="2569" max="2569" width="13.140625" style="30" bestFit="1" customWidth="1"/>
    <col min="2570" max="2570" width="1.42578125" style="30" customWidth="1"/>
    <col min="2571" max="2571" width="15.7109375" style="30" bestFit="1" customWidth="1"/>
    <col min="2572" max="2572" width="19.85546875" style="30" bestFit="1" customWidth="1"/>
    <col min="2573" max="2816" width="9.140625" style="30"/>
    <col min="2817" max="2817" width="36.28515625" style="30" customWidth="1"/>
    <col min="2818" max="2818" width="1.42578125" style="30" customWidth="1"/>
    <col min="2819" max="2819" width="13.7109375" style="30" bestFit="1" customWidth="1"/>
    <col min="2820" max="2820" width="15" style="30" customWidth="1"/>
    <col min="2821" max="2821" width="14.28515625" style="30" bestFit="1" customWidth="1"/>
    <col min="2822" max="2822" width="1.42578125" style="30" customWidth="1"/>
    <col min="2823" max="2823" width="13.7109375" style="30" bestFit="1" customWidth="1"/>
    <col min="2824" max="2824" width="14.7109375" style="30" customWidth="1"/>
    <col min="2825" max="2825" width="13.140625" style="30" bestFit="1" customWidth="1"/>
    <col min="2826" max="2826" width="1.42578125" style="30" customWidth="1"/>
    <col min="2827" max="2827" width="15.7109375" style="30" bestFit="1" customWidth="1"/>
    <col min="2828" max="2828" width="19.85546875" style="30" bestFit="1" customWidth="1"/>
    <col min="2829" max="3072" width="9.140625" style="30"/>
    <col min="3073" max="3073" width="36.28515625" style="30" customWidth="1"/>
    <col min="3074" max="3074" width="1.42578125" style="30" customWidth="1"/>
    <col min="3075" max="3075" width="13.7109375" style="30" bestFit="1" customWidth="1"/>
    <col min="3076" max="3076" width="15" style="30" customWidth="1"/>
    <col min="3077" max="3077" width="14.28515625" style="30" bestFit="1" customWidth="1"/>
    <col min="3078" max="3078" width="1.42578125" style="30" customWidth="1"/>
    <col min="3079" max="3079" width="13.7109375" style="30" bestFit="1" customWidth="1"/>
    <col min="3080" max="3080" width="14.7109375" style="30" customWidth="1"/>
    <col min="3081" max="3081" width="13.140625" style="30" bestFit="1" customWidth="1"/>
    <col min="3082" max="3082" width="1.42578125" style="30" customWidth="1"/>
    <col min="3083" max="3083" width="15.7109375" style="30" bestFit="1" customWidth="1"/>
    <col min="3084" max="3084" width="19.85546875" style="30" bestFit="1" customWidth="1"/>
    <col min="3085" max="3328" width="9.140625" style="30"/>
    <col min="3329" max="3329" width="36.28515625" style="30" customWidth="1"/>
    <col min="3330" max="3330" width="1.42578125" style="30" customWidth="1"/>
    <col min="3331" max="3331" width="13.7109375" style="30" bestFit="1" customWidth="1"/>
    <col min="3332" max="3332" width="15" style="30" customWidth="1"/>
    <col min="3333" max="3333" width="14.28515625" style="30" bestFit="1" customWidth="1"/>
    <col min="3334" max="3334" width="1.42578125" style="30" customWidth="1"/>
    <col min="3335" max="3335" width="13.7109375" style="30" bestFit="1" customWidth="1"/>
    <col min="3336" max="3336" width="14.7109375" style="30" customWidth="1"/>
    <col min="3337" max="3337" width="13.140625" style="30" bestFit="1" customWidth="1"/>
    <col min="3338" max="3338" width="1.42578125" style="30" customWidth="1"/>
    <col min="3339" max="3339" width="15.7109375" style="30" bestFit="1" customWidth="1"/>
    <col min="3340" max="3340" width="19.85546875" style="30" bestFit="1" customWidth="1"/>
    <col min="3341" max="3584" width="9.140625" style="30"/>
    <col min="3585" max="3585" width="36.28515625" style="30" customWidth="1"/>
    <col min="3586" max="3586" width="1.42578125" style="30" customWidth="1"/>
    <col min="3587" max="3587" width="13.7109375" style="30" bestFit="1" customWidth="1"/>
    <col min="3588" max="3588" width="15" style="30" customWidth="1"/>
    <col min="3589" max="3589" width="14.28515625" style="30" bestFit="1" customWidth="1"/>
    <col min="3590" max="3590" width="1.42578125" style="30" customWidth="1"/>
    <col min="3591" max="3591" width="13.7109375" style="30" bestFit="1" customWidth="1"/>
    <col min="3592" max="3592" width="14.7109375" style="30" customWidth="1"/>
    <col min="3593" max="3593" width="13.140625" style="30" bestFit="1" customWidth="1"/>
    <col min="3594" max="3594" width="1.42578125" style="30" customWidth="1"/>
    <col min="3595" max="3595" width="15.7109375" style="30" bestFit="1" customWidth="1"/>
    <col min="3596" max="3596" width="19.85546875" style="30" bestFit="1" customWidth="1"/>
    <col min="3597" max="3840" width="9.140625" style="30"/>
    <col min="3841" max="3841" width="36.28515625" style="30" customWidth="1"/>
    <col min="3842" max="3842" width="1.42578125" style="30" customWidth="1"/>
    <col min="3843" max="3843" width="13.7109375" style="30" bestFit="1" customWidth="1"/>
    <col min="3844" max="3844" width="15" style="30" customWidth="1"/>
    <col min="3845" max="3845" width="14.28515625" style="30" bestFit="1" customWidth="1"/>
    <col min="3846" max="3846" width="1.42578125" style="30" customWidth="1"/>
    <col min="3847" max="3847" width="13.7109375" style="30" bestFit="1" customWidth="1"/>
    <col min="3848" max="3848" width="14.7109375" style="30" customWidth="1"/>
    <col min="3849" max="3849" width="13.140625" style="30" bestFit="1" customWidth="1"/>
    <col min="3850" max="3850" width="1.42578125" style="30" customWidth="1"/>
    <col min="3851" max="3851" width="15.7109375" style="30" bestFit="1" customWidth="1"/>
    <col min="3852" max="3852" width="19.85546875" style="30" bestFit="1" customWidth="1"/>
    <col min="3853" max="4096" width="9.140625" style="30"/>
    <col min="4097" max="4097" width="36.28515625" style="30" customWidth="1"/>
    <col min="4098" max="4098" width="1.42578125" style="30" customWidth="1"/>
    <col min="4099" max="4099" width="13.7109375" style="30" bestFit="1" customWidth="1"/>
    <col min="4100" max="4100" width="15" style="30" customWidth="1"/>
    <col min="4101" max="4101" width="14.28515625" style="30" bestFit="1" customWidth="1"/>
    <col min="4102" max="4102" width="1.42578125" style="30" customWidth="1"/>
    <col min="4103" max="4103" width="13.7109375" style="30" bestFit="1" customWidth="1"/>
    <col min="4104" max="4104" width="14.7109375" style="30" customWidth="1"/>
    <col min="4105" max="4105" width="13.140625" style="30" bestFit="1" customWidth="1"/>
    <col min="4106" max="4106" width="1.42578125" style="30" customWidth="1"/>
    <col min="4107" max="4107" width="15.7109375" style="30" bestFit="1" customWidth="1"/>
    <col min="4108" max="4108" width="19.85546875" style="30" bestFit="1" customWidth="1"/>
    <col min="4109" max="4352" width="9.140625" style="30"/>
    <col min="4353" max="4353" width="36.28515625" style="30" customWidth="1"/>
    <col min="4354" max="4354" width="1.42578125" style="30" customWidth="1"/>
    <col min="4355" max="4355" width="13.7109375" style="30" bestFit="1" customWidth="1"/>
    <col min="4356" max="4356" width="15" style="30" customWidth="1"/>
    <col min="4357" max="4357" width="14.28515625" style="30" bestFit="1" customWidth="1"/>
    <col min="4358" max="4358" width="1.42578125" style="30" customWidth="1"/>
    <col min="4359" max="4359" width="13.7109375" style="30" bestFit="1" customWidth="1"/>
    <col min="4360" max="4360" width="14.7109375" style="30" customWidth="1"/>
    <col min="4361" max="4361" width="13.140625" style="30" bestFit="1" customWidth="1"/>
    <col min="4362" max="4362" width="1.42578125" style="30" customWidth="1"/>
    <col min="4363" max="4363" width="15.7109375" style="30" bestFit="1" customWidth="1"/>
    <col min="4364" max="4364" width="19.85546875" style="30" bestFit="1" customWidth="1"/>
    <col min="4365" max="4608" width="9.140625" style="30"/>
    <col min="4609" max="4609" width="36.28515625" style="30" customWidth="1"/>
    <col min="4610" max="4610" width="1.42578125" style="30" customWidth="1"/>
    <col min="4611" max="4611" width="13.7109375" style="30" bestFit="1" customWidth="1"/>
    <col min="4612" max="4612" width="15" style="30" customWidth="1"/>
    <col min="4613" max="4613" width="14.28515625" style="30" bestFit="1" customWidth="1"/>
    <col min="4614" max="4614" width="1.42578125" style="30" customWidth="1"/>
    <col min="4615" max="4615" width="13.7109375" style="30" bestFit="1" customWidth="1"/>
    <col min="4616" max="4616" width="14.7109375" style="30" customWidth="1"/>
    <col min="4617" max="4617" width="13.140625" style="30" bestFit="1" customWidth="1"/>
    <col min="4618" max="4618" width="1.42578125" style="30" customWidth="1"/>
    <col min="4619" max="4619" width="15.7109375" style="30" bestFit="1" customWidth="1"/>
    <col min="4620" max="4620" width="19.85546875" style="30" bestFit="1" customWidth="1"/>
    <col min="4621" max="4864" width="9.140625" style="30"/>
    <col min="4865" max="4865" width="36.28515625" style="30" customWidth="1"/>
    <col min="4866" max="4866" width="1.42578125" style="30" customWidth="1"/>
    <col min="4867" max="4867" width="13.7109375" style="30" bestFit="1" customWidth="1"/>
    <col min="4868" max="4868" width="15" style="30" customWidth="1"/>
    <col min="4869" max="4869" width="14.28515625" style="30" bestFit="1" customWidth="1"/>
    <col min="4870" max="4870" width="1.42578125" style="30" customWidth="1"/>
    <col min="4871" max="4871" width="13.7109375" style="30" bestFit="1" customWidth="1"/>
    <col min="4872" max="4872" width="14.7109375" style="30" customWidth="1"/>
    <col min="4873" max="4873" width="13.140625" style="30" bestFit="1" customWidth="1"/>
    <col min="4874" max="4874" width="1.42578125" style="30" customWidth="1"/>
    <col min="4875" max="4875" width="15.7109375" style="30" bestFit="1" customWidth="1"/>
    <col min="4876" max="4876" width="19.85546875" style="30" bestFit="1" customWidth="1"/>
    <col min="4877" max="5120" width="9.140625" style="30"/>
    <col min="5121" max="5121" width="36.28515625" style="30" customWidth="1"/>
    <col min="5122" max="5122" width="1.42578125" style="30" customWidth="1"/>
    <col min="5123" max="5123" width="13.7109375" style="30" bestFit="1" customWidth="1"/>
    <col min="5124" max="5124" width="15" style="30" customWidth="1"/>
    <col min="5125" max="5125" width="14.28515625" style="30" bestFit="1" customWidth="1"/>
    <col min="5126" max="5126" width="1.42578125" style="30" customWidth="1"/>
    <col min="5127" max="5127" width="13.7109375" style="30" bestFit="1" customWidth="1"/>
    <col min="5128" max="5128" width="14.7109375" style="30" customWidth="1"/>
    <col min="5129" max="5129" width="13.140625" style="30" bestFit="1" customWidth="1"/>
    <col min="5130" max="5130" width="1.42578125" style="30" customWidth="1"/>
    <col min="5131" max="5131" width="15.7109375" style="30" bestFit="1" customWidth="1"/>
    <col min="5132" max="5132" width="19.85546875" style="30" bestFit="1" customWidth="1"/>
    <col min="5133" max="5376" width="9.140625" style="30"/>
    <col min="5377" max="5377" width="36.28515625" style="30" customWidth="1"/>
    <col min="5378" max="5378" width="1.42578125" style="30" customWidth="1"/>
    <col min="5379" max="5379" width="13.7109375" style="30" bestFit="1" customWidth="1"/>
    <col min="5380" max="5380" width="15" style="30" customWidth="1"/>
    <col min="5381" max="5381" width="14.28515625" style="30" bestFit="1" customWidth="1"/>
    <col min="5382" max="5382" width="1.42578125" style="30" customWidth="1"/>
    <col min="5383" max="5383" width="13.7109375" style="30" bestFit="1" customWidth="1"/>
    <col min="5384" max="5384" width="14.7109375" style="30" customWidth="1"/>
    <col min="5385" max="5385" width="13.140625" style="30" bestFit="1" customWidth="1"/>
    <col min="5386" max="5386" width="1.42578125" style="30" customWidth="1"/>
    <col min="5387" max="5387" width="15.7109375" style="30" bestFit="1" customWidth="1"/>
    <col min="5388" max="5388" width="19.85546875" style="30" bestFit="1" customWidth="1"/>
    <col min="5389" max="5632" width="9.140625" style="30"/>
    <col min="5633" max="5633" width="36.28515625" style="30" customWidth="1"/>
    <col min="5634" max="5634" width="1.42578125" style="30" customWidth="1"/>
    <col min="5635" max="5635" width="13.7109375" style="30" bestFit="1" customWidth="1"/>
    <col min="5636" max="5636" width="15" style="30" customWidth="1"/>
    <col min="5637" max="5637" width="14.28515625" style="30" bestFit="1" customWidth="1"/>
    <col min="5638" max="5638" width="1.42578125" style="30" customWidth="1"/>
    <col min="5639" max="5639" width="13.7109375" style="30" bestFit="1" customWidth="1"/>
    <col min="5640" max="5640" width="14.7109375" style="30" customWidth="1"/>
    <col min="5641" max="5641" width="13.140625" style="30" bestFit="1" customWidth="1"/>
    <col min="5642" max="5642" width="1.42578125" style="30" customWidth="1"/>
    <col min="5643" max="5643" width="15.7109375" style="30" bestFit="1" customWidth="1"/>
    <col min="5644" max="5644" width="19.85546875" style="30" bestFit="1" customWidth="1"/>
    <col min="5645" max="5888" width="9.140625" style="30"/>
    <col min="5889" max="5889" width="36.28515625" style="30" customWidth="1"/>
    <col min="5890" max="5890" width="1.42578125" style="30" customWidth="1"/>
    <col min="5891" max="5891" width="13.7109375" style="30" bestFit="1" customWidth="1"/>
    <col min="5892" max="5892" width="15" style="30" customWidth="1"/>
    <col min="5893" max="5893" width="14.28515625" style="30" bestFit="1" customWidth="1"/>
    <col min="5894" max="5894" width="1.42578125" style="30" customWidth="1"/>
    <col min="5895" max="5895" width="13.7109375" style="30" bestFit="1" customWidth="1"/>
    <col min="5896" max="5896" width="14.7109375" style="30" customWidth="1"/>
    <col min="5897" max="5897" width="13.140625" style="30" bestFit="1" customWidth="1"/>
    <col min="5898" max="5898" width="1.42578125" style="30" customWidth="1"/>
    <col min="5899" max="5899" width="15.7109375" style="30" bestFit="1" customWidth="1"/>
    <col min="5900" max="5900" width="19.85546875" style="30" bestFit="1" customWidth="1"/>
    <col min="5901" max="6144" width="9.140625" style="30"/>
    <col min="6145" max="6145" width="36.28515625" style="30" customWidth="1"/>
    <col min="6146" max="6146" width="1.42578125" style="30" customWidth="1"/>
    <col min="6147" max="6147" width="13.7109375" style="30" bestFit="1" customWidth="1"/>
    <col min="6148" max="6148" width="15" style="30" customWidth="1"/>
    <col min="6149" max="6149" width="14.28515625" style="30" bestFit="1" customWidth="1"/>
    <col min="6150" max="6150" width="1.42578125" style="30" customWidth="1"/>
    <col min="6151" max="6151" width="13.7109375" style="30" bestFit="1" customWidth="1"/>
    <col min="6152" max="6152" width="14.7109375" style="30" customWidth="1"/>
    <col min="6153" max="6153" width="13.140625" style="30" bestFit="1" customWidth="1"/>
    <col min="6154" max="6154" width="1.42578125" style="30" customWidth="1"/>
    <col min="6155" max="6155" width="15.7109375" style="30" bestFit="1" customWidth="1"/>
    <col min="6156" max="6156" width="19.85546875" style="30" bestFit="1" customWidth="1"/>
    <col min="6157" max="6400" width="9.140625" style="30"/>
    <col min="6401" max="6401" width="36.28515625" style="30" customWidth="1"/>
    <col min="6402" max="6402" width="1.42578125" style="30" customWidth="1"/>
    <col min="6403" max="6403" width="13.7109375" style="30" bestFit="1" customWidth="1"/>
    <col min="6404" max="6404" width="15" style="30" customWidth="1"/>
    <col min="6405" max="6405" width="14.28515625" style="30" bestFit="1" customWidth="1"/>
    <col min="6406" max="6406" width="1.42578125" style="30" customWidth="1"/>
    <col min="6407" max="6407" width="13.7109375" style="30" bestFit="1" customWidth="1"/>
    <col min="6408" max="6408" width="14.7109375" style="30" customWidth="1"/>
    <col min="6409" max="6409" width="13.140625" style="30" bestFit="1" customWidth="1"/>
    <col min="6410" max="6410" width="1.42578125" style="30" customWidth="1"/>
    <col min="6411" max="6411" width="15.7109375" style="30" bestFit="1" customWidth="1"/>
    <col min="6412" max="6412" width="19.85546875" style="30" bestFit="1" customWidth="1"/>
    <col min="6413" max="6656" width="9.140625" style="30"/>
    <col min="6657" max="6657" width="36.28515625" style="30" customWidth="1"/>
    <col min="6658" max="6658" width="1.42578125" style="30" customWidth="1"/>
    <col min="6659" max="6659" width="13.7109375" style="30" bestFit="1" customWidth="1"/>
    <col min="6660" max="6660" width="15" style="30" customWidth="1"/>
    <col min="6661" max="6661" width="14.28515625" style="30" bestFit="1" customWidth="1"/>
    <col min="6662" max="6662" width="1.42578125" style="30" customWidth="1"/>
    <col min="6663" max="6663" width="13.7109375" style="30" bestFit="1" customWidth="1"/>
    <col min="6664" max="6664" width="14.7109375" style="30" customWidth="1"/>
    <col min="6665" max="6665" width="13.140625" style="30" bestFit="1" customWidth="1"/>
    <col min="6666" max="6666" width="1.42578125" style="30" customWidth="1"/>
    <col min="6667" max="6667" width="15.7109375" style="30" bestFit="1" customWidth="1"/>
    <col min="6668" max="6668" width="19.85546875" style="30" bestFit="1" customWidth="1"/>
    <col min="6669" max="6912" width="9.140625" style="30"/>
    <col min="6913" max="6913" width="36.28515625" style="30" customWidth="1"/>
    <col min="6914" max="6914" width="1.42578125" style="30" customWidth="1"/>
    <col min="6915" max="6915" width="13.7109375" style="30" bestFit="1" customWidth="1"/>
    <col min="6916" max="6916" width="15" style="30" customWidth="1"/>
    <col min="6917" max="6917" width="14.28515625" style="30" bestFit="1" customWidth="1"/>
    <col min="6918" max="6918" width="1.42578125" style="30" customWidth="1"/>
    <col min="6919" max="6919" width="13.7109375" style="30" bestFit="1" customWidth="1"/>
    <col min="6920" max="6920" width="14.7109375" style="30" customWidth="1"/>
    <col min="6921" max="6921" width="13.140625" style="30" bestFit="1" customWidth="1"/>
    <col min="6922" max="6922" width="1.42578125" style="30" customWidth="1"/>
    <col min="6923" max="6923" width="15.7109375" style="30" bestFit="1" customWidth="1"/>
    <col min="6924" max="6924" width="19.85546875" style="30" bestFit="1" customWidth="1"/>
    <col min="6925" max="7168" width="9.140625" style="30"/>
    <col min="7169" max="7169" width="36.28515625" style="30" customWidth="1"/>
    <col min="7170" max="7170" width="1.42578125" style="30" customWidth="1"/>
    <col min="7171" max="7171" width="13.7109375" style="30" bestFit="1" customWidth="1"/>
    <col min="7172" max="7172" width="15" style="30" customWidth="1"/>
    <col min="7173" max="7173" width="14.28515625" style="30" bestFit="1" customWidth="1"/>
    <col min="7174" max="7174" width="1.42578125" style="30" customWidth="1"/>
    <col min="7175" max="7175" width="13.7109375" style="30" bestFit="1" customWidth="1"/>
    <col min="7176" max="7176" width="14.7109375" style="30" customWidth="1"/>
    <col min="7177" max="7177" width="13.140625" style="30" bestFit="1" customWidth="1"/>
    <col min="7178" max="7178" width="1.42578125" style="30" customWidth="1"/>
    <col min="7179" max="7179" width="15.7109375" style="30" bestFit="1" customWidth="1"/>
    <col min="7180" max="7180" width="19.85546875" style="30" bestFit="1" customWidth="1"/>
    <col min="7181" max="7424" width="9.140625" style="30"/>
    <col min="7425" max="7425" width="36.28515625" style="30" customWidth="1"/>
    <col min="7426" max="7426" width="1.42578125" style="30" customWidth="1"/>
    <col min="7427" max="7427" width="13.7109375" style="30" bestFit="1" customWidth="1"/>
    <col min="7428" max="7428" width="15" style="30" customWidth="1"/>
    <col min="7429" max="7429" width="14.28515625" style="30" bestFit="1" customWidth="1"/>
    <col min="7430" max="7430" width="1.42578125" style="30" customWidth="1"/>
    <col min="7431" max="7431" width="13.7109375" style="30" bestFit="1" customWidth="1"/>
    <col min="7432" max="7432" width="14.7109375" style="30" customWidth="1"/>
    <col min="7433" max="7433" width="13.140625" style="30" bestFit="1" customWidth="1"/>
    <col min="7434" max="7434" width="1.42578125" style="30" customWidth="1"/>
    <col min="7435" max="7435" width="15.7109375" style="30" bestFit="1" customWidth="1"/>
    <col min="7436" max="7436" width="19.85546875" style="30" bestFit="1" customWidth="1"/>
    <col min="7437" max="7680" width="9.140625" style="30"/>
    <col min="7681" max="7681" width="36.28515625" style="30" customWidth="1"/>
    <col min="7682" max="7682" width="1.42578125" style="30" customWidth="1"/>
    <col min="7683" max="7683" width="13.7109375" style="30" bestFit="1" customWidth="1"/>
    <col min="7684" max="7684" width="15" style="30" customWidth="1"/>
    <col min="7685" max="7685" width="14.28515625" style="30" bestFit="1" customWidth="1"/>
    <col min="7686" max="7686" width="1.42578125" style="30" customWidth="1"/>
    <col min="7687" max="7687" width="13.7109375" style="30" bestFit="1" customWidth="1"/>
    <col min="7688" max="7688" width="14.7109375" style="30" customWidth="1"/>
    <col min="7689" max="7689" width="13.140625" style="30" bestFit="1" customWidth="1"/>
    <col min="7690" max="7690" width="1.42578125" style="30" customWidth="1"/>
    <col min="7691" max="7691" width="15.7109375" style="30" bestFit="1" customWidth="1"/>
    <col min="7692" max="7692" width="19.85546875" style="30" bestFit="1" customWidth="1"/>
    <col min="7693" max="7936" width="9.140625" style="30"/>
    <col min="7937" max="7937" width="36.28515625" style="30" customWidth="1"/>
    <col min="7938" max="7938" width="1.42578125" style="30" customWidth="1"/>
    <col min="7939" max="7939" width="13.7109375" style="30" bestFit="1" customWidth="1"/>
    <col min="7940" max="7940" width="15" style="30" customWidth="1"/>
    <col min="7941" max="7941" width="14.28515625" style="30" bestFit="1" customWidth="1"/>
    <col min="7942" max="7942" width="1.42578125" style="30" customWidth="1"/>
    <col min="7943" max="7943" width="13.7109375" style="30" bestFit="1" customWidth="1"/>
    <col min="7944" max="7944" width="14.7109375" style="30" customWidth="1"/>
    <col min="7945" max="7945" width="13.140625" style="30" bestFit="1" customWidth="1"/>
    <col min="7946" max="7946" width="1.42578125" style="30" customWidth="1"/>
    <col min="7947" max="7947" width="15.7109375" style="30" bestFit="1" customWidth="1"/>
    <col min="7948" max="7948" width="19.85546875" style="30" bestFit="1" customWidth="1"/>
    <col min="7949" max="8192" width="9.140625" style="30"/>
    <col min="8193" max="8193" width="36.28515625" style="30" customWidth="1"/>
    <col min="8194" max="8194" width="1.42578125" style="30" customWidth="1"/>
    <col min="8195" max="8195" width="13.7109375" style="30" bestFit="1" customWidth="1"/>
    <col min="8196" max="8196" width="15" style="30" customWidth="1"/>
    <col min="8197" max="8197" width="14.28515625" style="30" bestFit="1" customWidth="1"/>
    <col min="8198" max="8198" width="1.42578125" style="30" customWidth="1"/>
    <col min="8199" max="8199" width="13.7109375" style="30" bestFit="1" customWidth="1"/>
    <col min="8200" max="8200" width="14.7109375" style="30" customWidth="1"/>
    <col min="8201" max="8201" width="13.140625" style="30" bestFit="1" customWidth="1"/>
    <col min="8202" max="8202" width="1.42578125" style="30" customWidth="1"/>
    <col min="8203" max="8203" width="15.7109375" style="30" bestFit="1" customWidth="1"/>
    <col min="8204" max="8204" width="19.85546875" style="30" bestFit="1" customWidth="1"/>
    <col min="8205" max="8448" width="9.140625" style="30"/>
    <col min="8449" max="8449" width="36.28515625" style="30" customWidth="1"/>
    <col min="8450" max="8450" width="1.42578125" style="30" customWidth="1"/>
    <col min="8451" max="8451" width="13.7109375" style="30" bestFit="1" customWidth="1"/>
    <col min="8452" max="8452" width="15" style="30" customWidth="1"/>
    <col min="8453" max="8453" width="14.28515625" style="30" bestFit="1" customWidth="1"/>
    <col min="8454" max="8454" width="1.42578125" style="30" customWidth="1"/>
    <col min="8455" max="8455" width="13.7109375" style="30" bestFit="1" customWidth="1"/>
    <col min="8456" max="8456" width="14.7109375" style="30" customWidth="1"/>
    <col min="8457" max="8457" width="13.140625" style="30" bestFit="1" customWidth="1"/>
    <col min="8458" max="8458" width="1.42578125" style="30" customWidth="1"/>
    <col min="8459" max="8459" width="15.7109375" style="30" bestFit="1" customWidth="1"/>
    <col min="8460" max="8460" width="19.85546875" style="30" bestFit="1" customWidth="1"/>
    <col min="8461" max="8704" width="9.140625" style="30"/>
    <col min="8705" max="8705" width="36.28515625" style="30" customWidth="1"/>
    <col min="8706" max="8706" width="1.42578125" style="30" customWidth="1"/>
    <col min="8707" max="8707" width="13.7109375" style="30" bestFit="1" customWidth="1"/>
    <col min="8708" max="8708" width="15" style="30" customWidth="1"/>
    <col min="8709" max="8709" width="14.28515625" style="30" bestFit="1" customWidth="1"/>
    <col min="8710" max="8710" width="1.42578125" style="30" customWidth="1"/>
    <col min="8711" max="8711" width="13.7109375" style="30" bestFit="1" customWidth="1"/>
    <col min="8712" max="8712" width="14.7109375" style="30" customWidth="1"/>
    <col min="8713" max="8713" width="13.140625" style="30" bestFit="1" customWidth="1"/>
    <col min="8714" max="8714" width="1.42578125" style="30" customWidth="1"/>
    <col min="8715" max="8715" width="15.7109375" style="30" bestFit="1" customWidth="1"/>
    <col min="8716" max="8716" width="19.85546875" style="30" bestFit="1" customWidth="1"/>
    <col min="8717" max="8960" width="9.140625" style="30"/>
    <col min="8961" max="8961" width="36.28515625" style="30" customWidth="1"/>
    <col min="8962" max="8962" width="1.42578125" style="30" customWidth="1"/>
    <col min="8963" max="8963" width="13.7109375" style="30" bestFit="1" customWidth="1"/>
    <col min="8964" max="8964" width="15" style="30" customWidth="1"/>
    <col min="8965" max="8965" width="14.28515625" style="30" bestFit="1" customWidth="1"/>
    <col min="8966" max="8966" width="1.42578125" style="30" customWidth="1"/>
    <col min="8967" max="8967" width="13.7109375" style="30" bestFit="1" customWidth="1"/>
    <col min="8968" max="8968" width="14.7109375" style="30" customWidth="1"/>
    <col min="8969" max="8969" width="13.140625" style="30" bestFit="1" customWidth="1"/>
    <col min="8970" max="8970" width="1.42578125" style="30" customWidth="1"/>
    <col min="8971" max="8971" width="15.7109375" style="30" bestFit="1" customWidth="1"/>
    <col min="8972" max="8972" width="19.85546875" style="30" bestFit="1" customWidth="1"/>
    <col min="8973" max="9216" width="9.140625" style="30"/>
    <col min="9217" max="9217" width="36.28515625" style="30" customWidth="1"/>
    <col min="9218" max="9218" width="1.42578125" style="30" customWidth="1"/>
    <col min="9219" max="9219" width="13.7109375" style="30" bestFit="1" customWidth="1"/>
    <col min="9220" max="9220" width="15" style="30" customWidth="1"/>
    <col min="9221" max="9221" width="14.28515625" style="30" bestFit="1" customWidth="1"/>
    <col min="9222" max="9222" width="1.42578125" style="30" customWidth="1"/>
    <col min="9223" max="9223" width="13.7109375" style="30" bestFit="1" customWidth="1"/>
    <col min="9224" max="9224" width="14.7109375" style="30" customWidth="1"/>
    <col min="9225" max="9225" width="13.140625" style="30" bestFit="1" customWidth="1"/>
    <col min="9226" max="9226" width="1.42578125" style="30" customWidth="1"/>
    <col min="9227" max="9227" width="15.7109375" style="30" bestFit="1" customWidth="1"/>
    <col min="9228" max="9228" width="19.85546875" style="30" bestFit="1" customWidth="1"/>
    <col min="9229" max="9472" width="9.140625" style="30"/>
    <col min="9473" max="9473" width="36.28515625" style="30" customWidth="1"/>
    <col min="9474" max="9474" width="1.42578125" style="30" customWidth="1"/>
    <col min="9475" max="9475" width="13.7109375" style="30" bestFit="1" customWidth="1"/>
    <col min="9476" max="9476" width="15" style="30" customWidth="1"/>
    <col min="9477" max="9477" width="14.28515625" style="30" bestFit="1" customWidth="1"/>
    <col min="9478" max="9478" width="1.42578125" style="30" customWidth="1"/>
    <col min="9479" max="9479" width="13.7109375" style="30" bestFit="1" customWidth="1"/>
    <col min="9480" max="9480" width="14.7109375" style="30" customWidth="1"/>
    <col min="9481" max="9481" width="13.140625" style="30" bestFit="1" customWidth="1"/>
    <col min="9482" max="9482" width="1.42578125" style="30" customWidth="1"/>
    <col min="9483" max="9483" width="15.7109375" style="30" bestFit="1" customWidth="1"/>
    <col min="9484" max="9484" width="19.85546875" style="30" bestFit="1" customWidth="1"/>
    <col min="9485" max="9728" width="9.140625" style="30"/>
    <col min="9729" max="9729" width="36.28515625" style="30" customWidth="1"/>
    <col min="9730" max="9730" width="1.42578125" style="30" customWidth="1"/>
    <col min="9731" max="9731" width="13.7109375" style="30" bestFit="1" customWidth="1"/>
    <col min="9732" max="9732" width="15" style="30" customWidth="1"/>
    <col min="9733" max="9733" width="14.28515625" style="30" bestFit="1" customWidth="1"/>
    <col min="9734" max="9734" width="1.42578125" style="30" customWidth="1"/>
    <col min="9735" max="9735" width="13.7109375" style="30" bestFit="1" customWidth="1"/>
    <col min="9736" max="9736" width="14.7109375" style="30" customWidth="1"/>
    <col min="9737" max="9737" width="13.140625" style="30" bestFit="1" customWidth="1"/>
    <col min="9738" max="9738" width="1.42578125" style="30" customWidth="1"/>
    <col min="9739" max="9739" width="15.7109375" style="30" bestFit="1" customWidth="1"/>
    <col min="9740" max="9740" width="19.85546875" style="30" bestFit="1" customWidth="1"/>
    <col min="9741" max="9984" width="9.140625" style="30"/>
    <col min="9985" max="9985" width="36.28515625" style="30" customWidth="1"/>
    <col min="9986" max="9986" width="1.42578125" style="30" customWidth="1"/>
    <col min="9987" max="9987" width="13.7109375" style="30" bestFit="1" customWidth="1"/>
    <col min="9988" max="9988" width="15" style="30" customWidth="1"/>
    <col min="9989" max="9989" width="14.28515625" style="30" bestFit="1" customWidth="1"/>
    <col min="9990" max="9990" width="1.42578125" style="30" customWidth="1"/>
    <col min="9991" max="9991" width="13.7109375" style="30" bestFit="1" customWidth="1"/>
    <col min="9992" max="9992" width="14.7109375" style="30" customWidth="1"/>
    <col min="9993" max="9993" width="13.140625" style="30" bestFit="1" customWidth="1"/>
    <col min="9994" max="9994" width="1.42578125" style="30" customWidth="1"/>
    <col min="9995" max="9995" width="15.7109375" style="30" bestFit="1" customWidth="1"/>
    <col min="9996" max="9996" width="19.85546875" style="30" bestFit="1" customWidth="1"/>
    <col min="9997" max="10240" width="9.140625" style="30"/>
    <col min="10241" max="10241" width="36.28515625" style="30" customWidth="1"/>
    <col min="10242" max="10242" width="1.42578125" style="30" customWidth="1"/>
    <col min="10243" max="10243" width="13.7109375" style="30" bestFit="1" customWidth="1"/>
    <col min="10244" max="10244" width="15" style="30" customWidth="1"/>
    <col min="10245" max="10245" width="14.28515625" style="30" bestFit="1" customWidth="1"/>
    <col min="10246" max="10246" width="1.42578125" style="30" customWidth="1"/>
    <col min="10247" max="10247" width="13.7109375" style="30" bestFit="1" customWidth="1"/>
    <col min="10248" max="10248" width="14.7109375" style="30" customWidth="1"/>
    <col min="10249" max="10249" width="13.140625" style="30" bestFit="1" customWidth="1"/>
    <col min="10250" max="10250" width="1.42578125" style="30" customWidth="1"/>
    <col min="10251" max="10251" width="15.7109375" style="30" bestFit="1" customWidth="1"/>
    <col min="10252" max="10252" width="19.85546875" style="30" bestFit="1" customWidth="1"/>
    <col min="10253" max="10496" width="9.140625" style="30"/>
    <col min="10497" max="10497" width="36.28515625" style="30" customWidth="1"/>
    <col min="10498" max="10498" width="1.42578125" style="30" customWidth="1"/>
    <col min="10499" max="10499" width="13.7109375" style="30" bestFit="1" customWidth="1"/>
    <col min="10500" max="10500" width="15" style="30" customWidth="1"/>
    <col min="10501" max="10501" width="14.28515625" style="30" bestFit="1" customWidth="1"/>
    <col min="10502" max="10502" width="1.42578125" style="30" customWidth="1"/>
    <col min="10503" max="10503" width="13.7109375" style="30" bestFit="1" customWidth="1"/>
    <col min="10504" max="10504" width="14.7109375" style="30" customWidth="1"/>
    <col min="10505" max="10505" width="13.140625" style="30" bestFit="1" customWidth="1"/>
    <col min="10506" max="10506" width="1.42578125" style="30" customWidth="1"/>
    <col min="10507" max="10507" width="15.7109375" style="30" bestFit="1" customWidth="1"/>
    <col min="10508" max="10508" width="19.85546875" style="30" bestFit="1" customWidth="1"/>
    <col min="10509" max="10752" width="9.140625" style="30"/>
    <col min="10753" max="10753" width="36.28515625" style="30" customWidth="1"/>
    <col min="10754" max="10754" width="1.42578125" style="30" customWidth="1"/>
    <col min="10755" max="10755" width="13.7109375" style="30" bestFit="1" customWidth="1"/>
    <col min="10756" max="10756" width="15" style="30" customWidth="1"/>
    <col min="10757" max="10757" width="14.28515625" style="30" bestFit="1" customWidth="1"/>
    <col min="10758" max="10758" width="1.42578125" style="30" customWidth="1"/>
    <col min="10759" max="10759" width="13.7109375" style="30" bestFit="1" customWidth="1"/>
    <col min="10760" max="10760" width="14.7109375" style="30" customWidth="1"/>
    <col min="10761" max="10761" width="13.140625" style="30" bestFit="1" customWidth="1"/>
    <col min="10762" max="10762" width="1.42578125" style="30" customWidth="1"/>
    <col min="10763" max="10763" width="15.7109375" style="30" bestFit="1" customWidth="1"/>
    <col min="10764" max="10764" width="19.85546875" style="30" bestFit="1" customWidth="1"/>
    <col min="10765" max="11008" width="9.140625" style="30"/>
    <col min="11009" max="11009" width="36.28515625" style="30" customWidth="1"/>
    <col min="11010" max="11010" width="1.42578125" style="30" customWidth="1"/>
    <col min="11011" max="11011" width="13.7109375" style="30" bestFit="1" customWidth="1"/>
    <col min="11012" max="11012" width="15" style="30" customWidth="1"/>
    <col min="11013" max="11013" width="14.28515625" style="30" bestFit="1" customWidth="1"/>
    <col min="11014" max="11014" width="1.42578125" style="30" customWidth="1"/>
    <col min="11015" max="11015" width="13.7109375" style="30" bestFit="1" customWidth="1"/>
    <col min="11016" max="11016" width="14.7109375" style="30" customWidth="1"/>
    <col min="11017" max="11017" width="13.140625" style="30" bestFit="1" customWidth="1"/>
    <col min="11018" max="11018" width="1.42578125" style="30" customWidth="1"/>
    <col min="11019" max="11019" width="15.7109375" style="30" bestFit="1" customWidth="1"/>
    <col min="11020" max="11020" width="19.85546875" style="30" bestFit="1" customWidth="1"/>
    <col min="11021" max="11264" width="9.140625" style="30"/>
    <col min="11265" max="11265" width="36.28515625" style="30" customWidth="1"/>
    <col min="11266" max="11266" width="1.42578125" style="30" customWidth="1"/>
    <col min="11267" max="11267" width="13.7109375" style="30" bestFit="1" customWidth="1"/>
    <col min="11268" max="11268" width="15" style="30" customWidth="1"/>
    <col min="11269" max="11269" width="14.28515625" style="30" bestFit="1" customWidth="1"/>
    <col min="11270" max="11270" width="1.42578125" style="30" customWidth="1"/>
    <col min="11271" max="11271" width="13.7109375" style="30" bestFit="1" customWidth="1"/>
    <col min="11272" max="11272" width="14.7109375" style="30" customWidth="1"/>
    <col min="11273" max="11273" width="13.140625" style="30" bestFit="1" customWidth="1"/>
    <col min="11274" max="11274" width="1.42578125" style="30" customWidth="1"/>
    <col min="11275" max="11275" width="15.7109375" style="30" bestFit="1" customWidth="1"/>
    <col min="11276" max="11276" width="19.85546875" style="30" bestFit="1" customWidth="1"/>
    <col min="11277" max="11520" width="9.140625" style="30"/>
    <col min="11521" max="11521" width="36.28515625" style="30" customWidth="1"/>
    <col min="11522" max="11522" width="1.42578125" style="30" customWidth="1"/>
    <col min="11523" max="11523" width="13.7109375" style="30" bestFit="1" customWidth="1"/>
    <col min="11524" max="11524" width="15" style="30" customWidth="1"/>
    <col min="11525" max="11525" width="14.28515625" style="30" bestFit="1" customWidth="1"/>
    <col min="11526" max="11526" width="1.42578125" style="30" customWidth="1"/>
    <col min="11527" max="11527" width="13.7109375" style="30" bestFit="1" customWidth="1"/>
    <col min="11528" max="11528" width="14.7109375" style="30" customWidth="1"/>
    <col min="11529" max="11529" width="13.140625" style="30" bestFit="1" customWidth="1"/>
    <col min="11530" max="11530" width="1.42578125" style="30" customWidth="1"/>
    <col min="11531" max="11531" width="15.7109375" style="30" bestFit="1" customWidth="1"/>
    <col min="11532" max="11532" width="19.85546875" style="30" bestFit="1" customWidth="1"/>
    <col min="11533" max="11776" width="9.140625" style="30"/>
    <col min="11777" max="11777" width="36.28515625" style="30" customWidth="1"/>
    <col min="11778" max="11778" width="1.42578125" style="30" customWidth="1"/>
    <col min="11779" max="11779" width="13.7109375" style="30" bestFit="1" customWidth="1"/>
    <col min="11780" max="11780" width="15" style="30" customWidth="1"/>
    <col min="11781" max="11781" width="14.28515625" style="30" bestFit="1" customWidth="1"/>
    <col min="11782" max="11782" width="1.42578125" style="30" customWidth="1"/>
    <col min="11783" max="11783" width="13.7109375" style="30" bestFit="1" customWidth="1"/>
    <col min="11784" max="11784" width="14.7109375" style="30" customWidth="1"/>
    <col min="11785" max="11785" width="13.140625" style="30" bestFit="1" customWidth="1"/>
    <col min="11786" max="11786" width="1.42578125" style="30" customWidth="1"/>
    <col min="11787" max="11787" width="15.7109375" style="30" bestFit="1" customWidth="1"/>
    <col min="11788" max="11788" width="19.85546875" style="30" bestFit="1" customWidth="1"/>
    <col min="11789" max="12032" width="9.140625" style="30"/>
    <col min="12033" max="12033" width="36.28515625" style="30" customWidth="1"/>
    <col min="12034" max="12034" width="1.42578125" style="30" customWidth="1"/>
    <col min="12035" max="12035" width="13.7109375" style="30" bestFit="1" customWidth="1"/>
    <col min="12036" max="12036" width="15" style="30" customWidth="1"/>
    <col min="12037" max="12037" width="14.28515625" style="30" bestFit="1" customWidth="1"/>
    <col min="12038" max="12038" width="1.42578125" style="30" customWidth="1"/>
    <col min="12039" max="12039" width="13.7109375" style="30" bestFit="1" customWidth="1"/>
    <col min="12040" max="12040" width="14.7109375" style="30" customWidth="1"/>
    <col min="12041" max="12041" width="13.140625" style="30" bestFit="1" customWidth="1"/>
    <col min="12042" max="12042" width="1.42578125" style="30" customWidth="1"/>
    <col min="12043" max="12043" width="15.7109375" style="30" bestFit="1" customWidth="1"/>
    <col min="12044" max="12044" width="19.85546875" style="30" bestFit="1" customWidth="1"/>
    <col min="12045" max="12288" width="9.140625" style="30"/>
    <col min="12289" max="12289" width="36.28515625" style="30" customWidth="1"/>
    <col min="12290" max="12290" width="1.42578125" style="30" customWidth="1"/>
    <col min="12291" max="12291" width="13.7109375" style="30" bestFit="1" customWidth="1"/>
    <col min="12292" max="12292" width="15" style="30" customWidth="1"/>
    <col min="12293" max="12293" width="14.28515625" style="30" bestFit="1" customWidth="1"/>
    <col min="12294" max="12294" width="1.42578125" style="30" customWidth="1"/>
    <col min="12295" max="12295" width="13.7109375" style="30" bestFit="1" customWidth="1"/>
    <col min="12296" max="12296" width="14.7109375" style="30" customWidth="1"/>
    <col min="12297" max="12297" width="13.140625" style="30" bestFit="1" customWidth="1"/>
    <col min="12298" max="12298" width="1.42578125" style="30" customWidth="1"/>
    <col min="12299" max="12299" width="15.7109375" style="30" bestFit="1" customWidth="1"/>
    <col min="12300" max="12300" width="19.85546875" style="30" bestFit="1" customWidth="1"/>
    <col min="12301" max="12544" width="9.140625" style="30"/>
    <col min="12545" max="12545" width="36.28515625" style="30" customWidth="1"/>
    <col min="12546" max="12546" width="1.42578125" style="30" customWidth="1"/>
    <col min="12547" max="12547" width="13.7109375" style="30" bestFit="1" customWidth="1"/>
    <col min="12548" max="12548" width="15" style="30" customWidth="1"/>
    <col min="12549" max="12549" width="14.28515625" style="30" bestFit="1" customWidth="1"/>
    <col min="12550" max="12550" width="1.42578125" style="30" customWidth="1"/>
    <col min="12551" max="12551" width="13.7109375" style="30" bestFit="1" customWidth="1"/>
    <col min="12552" max="12552" width="14.7109375" style="30" customWidth="1"/>
    <col min="12553" max="12553" width="13.140625" style="30" bestFit="1" customWidth="1"/>
    <col min="12554" max="12554" width="1.42578125" style="30" customWidth="1"/>
    <col min="12555" max="12555" width="15.7109375" style="30" bestFit="1" customWidth="1"/>
    <col min="12556" max="12556" width="19.85546875" style="30" bestFit="1" customWidth="1"/>
    <col min="12557" max="12800" width="9.140625" style="30"/>
    <col min="12801" max="12801" width="36.28515625" style="30" customWidth="1"/>
    <col min="12802" max="12802" width="1.42578125" style="30" customWidth="1"/>
    <col min="12803" max="12803" width="13.7109375" style="30" bestFit="1" customWidth="1"/>
    <col min="12804" max="12804" width="15" style="30" customWidth="1"/>
    <col min="12805" max="12805" width="14.28515625" style="30" bestFit="1" customWidth="1"/>
    <col min="12806" max="12806" width="1.42578125" style="30" customWidth="1"/>
    <col min="12807" max="12807" width="13.7109375" style="30" bestFit="1" customWidth="1"/>
    <col min="12808" max="12808" width="14.7109375" style="30" customWidth="1"/>
    <col min="12809" max="12809" width="13.140625" style="30" bestFit="1" customWidth="1"/>
    <col min="12810" max="12810" width="1.42578125" style="30" customWidth="1"/>
    <col min="12811" max="12811" width="15.7109375" style="30" bestFit="1" customWidth="1"/>
    <col min="12812" max="12812" width="19.85546875" style="30" bestFit="1" customWidth="1"/>
    <col min="12813" max="13056" width="9.140625" style="30"/>
    <col min="13057" max="13057" width="36.28515625" style="30" customWidth="1"/>
    <col min="13058" max="13058" width="1.42578125" style="30" customWidth="1"/>
    <col min="13059" max="13059" width="13.7109375" style="30" bestFit="1" customWidth="1"/>
    <col min="13060" max="13060" width="15" style="30" customWidth="1"/>
    <col min="13061" max="13061" width="14.28515625" style="30" bestFit="1" customWidth="1"/>
    <col min="13062" max="13062" width="1.42578125" style="30" customWidth="1"/>
    <col min="13063" max="13063" width="13.7109375" style="30" bestFit="1" customWidth="1"/>
    <col min="13064" max="13064" width="14.7109375" style="30" customWidth="1"/>
    <col min="13065" max="13065" width="13.140625" style="30" bestFit="1" customWidth="1"/>
    <col min="13066" max="13066" width="1.42578125" style="30" customWidth="1"/>
    <col min="13067" max="13067" width="15.7109375" style="30" bestFit="1" customWidth="1"/>
    <col min="13068" max="13068" width="19.85546875" style="30" bestFit="1" customWidth="1"/>
    <col min="13069" max="13312" width="9.140625" style="30"/>
    <col min="13313" max="13313" width="36.28515625" style="30" customWidth="1"/>
    <col min="13314" max="13314" width="1.42578125" style="30" customWidth="1"/>
    <col min="13315" max="13315" width="13.7109375" style="30" bestFit="1" customWidth="1"/>
    <col min="13316" max="13316" width="15" style="30" customWidth="1"/>
    <col min="13317" max="13317" width="14.28515625" style="30" bestFit="1" customWidth="1"/>
    <col min="13318" max="13318" width="1.42578125" style="30" customWidth="1"/>
    <col min="13319" max="13319" width="13.7109375" style="30" bestFit="1" customWidth="1"/>
    <col min="13320" max="13320" width="14.7109375" style="30" customWidth="1"/>
    <col min="13321" max="13321" width="13.140625" style="30" bestFit="1" customWidth="1"/>
    <col min="13322" max="13322" width="1.42578125" style="30" customWidth="1"/>
    <col min="13323" max="13323" width="15.7109375" style="30" bestFit="1" customWidth="1"/>
    <col min="13324" max="13324" width="19.85546875" style="30" bestFit="1" customWidth="1"/>
    <col min="13325" max="13568" width="9.140625" style="30"/>
    <col min="13569" max="13569" width="36.28515625" style="30" customWidth="1"/>
    <col min="13570" max="13570" width="1.42578125" style="30" customWidth="1"/>
    <col min="13571" max="13571" width="13.7109375" style="30" bestFit="1" customWidth="1"/>
    <col min="13572" max="13572" width="15" style="30" customWidth="1"/>
    <col min="13573" max="13573" width="14.28515625" style="30" bestFit="1" customWidth="1"/>
    <col min="13574" max="13574" width="1.42578125" style="30" customWidth="1"/>
    <col min="13575" max="13575" width="13.7109375" style="30" bestFit="1" customWidth="1"/>
    <col min="13576" max="13576" width="14.7109375" style="30" customWidth="1"/>
    <col min="13577" max="13577" width="13.140625" style="30" bestFit="1" customWidth="1"/>
    <col min="13578" max="13578" width="1.42578125" style="30" customWidth="1"/>
    <col min="13579" max="13579" width="15.7109375" style="30" bestFit="1" customWidth="1"/>
    <col min="13580" max="13580" width="19.85546875" style="30" bestFit="1" customWidth="1"/>
    <col min="13581" max="13824" width="9.140625" style="30"/>
    <col min="13825" max="13825" width="36.28515625" style="30" customWidth="1"/>
    <col min="13826" max="13826" width="1.42578125" style="30" customWidth="1"/>
    <col min="13827" max="13827" width="13.7109375" style="30" bestFit="1" customWidth="1"/>
    <col min="13828" max="13828" width="15" style="30" customWidth="1"/>
    <col min="13829" max="13829" width="14.28515625" style="30" bestFit="1" customWidth="1"/>
    <col min="13830" max="13830" width="1.42578125" style="30" customWidth="1"/>
    <col min="13831" max="13831" width="13.7109375" style="30" bestFit="1" customWidth="1"/>
    <col min="13832" max="13832" width="14.7109375" style="30" customWidth="1"/>
    <col min="13833" max="13833" width="13.140625" style="30" bestFit="1" customWidth="1"/>
    <col min="13834" max="13834" width="1.42578125" style="30" customWidth="1"/>
    <col min="13835" max="13835" width="15.7109375" style="30" bestFit="1" customWidth="1"/>
    <col min="13836" max="13836" width="19.85546875" style="30" bestFit="1" customWidth="1"/>
    <col min="13837" max="14080" width="9.140625" style="30"/>
    <col min="14081" max="14081" width="36.28515625" style="30" customWidth="1"/>
    <col min="14082" max="14082" width="1.42578125" style="30" customWidth="1"/>
    <col min="14083" max="14083" width="13.7109375" style="30" bestFit="1" customWidth="1"/>
    <col min="14084" max="14084" width="15" style="30" customWidth="1"/>
    <col min="14085" max="14085" width="14.28515625" style="30" bestFit="1" customWidth="1"/>
    <col min="14086" max="14086" width="1.42578125" style="30" customWidth="1"/>
    <col min="14087" max="14087" width="13.7109375" style="30" bestFit="1" customWidth="1"/>
    <col min="14088" max="14088" width="14.7109375" style="30" customWidth="1"/>
    <col min="14089" max="14089" width="13.140625" style="30" bestFit="1" customWidth="1"/>
    <col min="14090" max="14090" width="1.42578125" style="30" customWidth="1"/>
    <col min="14091" max="14091" width="15.7109375" style="30" bestFit="1" customWidth="1"/>
    <col min="14092" max="14092" width="19.85546875" style="30" bestFit="1" customWidth="1"/>
    <col min="14093" max="14336" width="9.140625" style="30"/>
    <col min="14337" max="14337" width="36.28515625" style="30" customWidth="1"/>
    <col min="14338" max="14338" width="1.42578125" style="30" customWidth="1"/>
    <col min="14339" max="14339" width="13.7109375" style="30" bestFit="1" customWidth="1"/>
    <col min="14340" max="14340" width="15" style="30" customWidth="1"/>
    <col min="14341" max="14341" width="14.28515625" style="30" bestFit="1" customWidth="1"/>
    <col min="14342" max="14342" width="1.42578125" style="30" customWidth="1"/>
    <col min="14343" max="14343" width="13.7109375" style="30" bestFit="1" customWidth="1"/>
    <col min="14344" max="14344" width="14.7109375" style="30" customWidth="1"/>
    <col min="14345" max="14345" width="13.140625" style="30" bestFit="1" customWidth="1"/>
    <col min="14346" max="14346" width="1.42578125" style="30" customWidth="1"/>
    <col min="14347" max="14347" width="15.7109375" style="30" bestFit="1" customWidth="1"/>
    <col min="14348" max="14348" width="19.85546875" style="30" bestFit="1" customWidth="1"/>
    <col min="14349" max="14592" width="9.140625" style="30"/>
    <col min="14593" max="14593" width="36.28515625" style="30" customWidth="1"/>
    <col min="14594" max="14594" width="1.42578125" style="30" customWidth="1"/>
    <col min="14595" max="14595" width="13.7109375" style="30" bestFit="1" customWidth="1"/>
    <col min="14596" max="14596" width="15" style="30" customWidth="1"/>
    <col min="14597" max="14597" width="14.28515625" style="30" bestFit="1" customWidth="1"/>
    <col min="14598" max="14598" width="1.42578125" style="30" customWidth="1"/>
    <col min="14599" max="14599" width="13.7109375" style="30" bestFit="1" customWidth="1"/>
    <col min="14600" max="14600" width="14.7109375" style="30" customWidth="1"/>
    <col min="14601" max="14601" width="13.140625" style="30" bestFit="1" customWidth="1"/>
    <col min="14602" max="14602" width="1.42578125" style="30" customWidth="1"/>
    <col min="14603" max="14603" width="15.7109375" style="30" bestFit="1" customWidth="1"/>
    <col min="14604" max="14604" width="19.85546875" style="30" bestFit="1" customWidth="1"/>
    <col min="14605" max="14848" width="9.140625" style="30"/>
    <col min="14849" max="14849" width="36.28515625" style="30" customWidth="1"/>
    <col min="14850" max="14850" width="1.42578125" style="30" customWidth="1"/>
    <col min="14851" max="14851" width="13.7109375" style="30" bestFit="1" customWidth="1"/>
    <col min="14852" max="14852" width="15" style="30" customWidth="1"/>
    <col min="14853" max="14853" width="14.28515625" style="30" bestFit="1" customWidth="1"/>
    <col min="14854" max="14854" width="1.42578125" style="30" customWidth="1"/>
    <col min="14855" max="14855" width="13.7109375" style="30" bestFit="1" customWidth="1"/>
    <col min="14856" max="14856" width="14.7109375" style="30" customWidth="1"/>
    <col min="14857" max="14857" width="13.140625" style="30" bestFit="1" customWidth="1"/>
    <col min="14858" max="14858" width="1.42578125" style="30" customWidth="1"/>
    <col min="14859" max="14859" width="15.7109375" style="30" bestFit="1" customWidth="1"/>
    <col min="14860" max="14860" width="19.85546875" style="30" bestFit="1" customWidth="1"/>
    <col min="14861" max="15104" width="9.140625" style="30"/>
    <col min="15105" max="15105" width="36.28515625" style="30" customWidth="1"/>
    <col min="15106" max="15106" width="1.42578125" style="30" customWidth="1"/>
    <col min="15107" max="15107" width="13.7109375" style="30" bestFit="1" customWidth="1"/>
    <col min="15108" max="15108" width="15" style="30" customWidth="1"/>
    <col min="15109" max="15109" width="14.28515625" style="30" bestFit="1" customWidth="1"/>
    <col min="15110" max="15110" width="1.42578125" style="30" customWidth="1"/>
    <col min="15111" max="15111" width="13.7109375" style="30" bestFit="1" customWidth="1"/>
    <col min="15112" max="15112" width="14.7109375" style="30" customWidth="1"/>
    <col min="15113" max="15113" width="13.140625" style="30" bestFit="1" customWidth="1"/>
    <col min="15114" max="15114" width="1.42578125" style="30" customWidth="1"/>
    <col min="15115" max="15115" width="15.7109375" style="30" bestFit="1" customWidth="1"/>
    <col min="15116" max="15116" width="19.85546875" style="30" bestFit="1" customWidth="1"/>
    <col min="15117" max="15360" width="9.140625" style="30"/>
    <col min="15361" max="15361" width="36.28515625" style="30" customWidth="1"/>
    <col min="15362" max="15362" width="1.42578125" style="30" customWidth="1"/>
    <col min="15363" max="15363" width="13.7109375" style="30" bestFit="1" customWidth="1"/>
    <col min="15364" max="15364" width="15" style="30" customWidth="1"/>
    <col min="15365" max="15365" width="14.28515625" style="30" bestFit="1" customWidth="1"/>
    <col min="15366" max="15366" width="1.42578125" style="30" customWidth="1"/>
    <col min="15367" max="15367" width="13.7109375" style="30" bestFit="1" customWidth="1"/>
    <col min="15368" max="15368" width="14.7109375" style="30" customWidth="1"/>
    <col min="15369" max="15369" width="13.140625" style="30" bestFit="1" customWidth="1"/>
    <col min="15370" max="15370" width="1.42578125" style="30" customWidth="1"/>
    <col min="15371" max="15371" width="15.7109375" style="30" bestFit="1" customWidth="1"/>
    <col min="15372" max="15372" width="19.85546875" style="30" bestFit="1" customWidth="1"/>
    <col min="15373" max="15616" width="9.140625" style="30"/>
    <col min="15617" max="15617" width="36.28515625" style="30" customWidth="1"/>
    <col min="15618" max="15618" width="1.42578125" style="30" customWidth="1"/>
    <col min="15619" max="15619" width="13.7109375" style="30" bestFit="1" customWidth="1"/>
    <col min="15620" max="15620" width="15" style="30" customWidth="1"/>
    <col min="15621" max="15621" width="14.28515625" style="30" bestFit="1" customWidth="1"/>
    <col min="15622" max="15622" width="1.42578125" style="30" customWidth="1"/>
    <col min="15623" max="15623" width="13.7109375" style="30" bestFit="1" customWidth="1"/>
    <col min="15624" max="15624" width="14.7109375" style="30" customWidth="1"/>
    <col min="15625" max="15625" width="13.140625" style="30" bestFit="1" customWidth="1"/>
    <col min="15626" max="15626" width="1.42578125" style="30" customWidth="1"/>
    <col min="15627" max="15627" width="15.7109375" style="30" bestFit="1" customWidth="1"/>
    <col min="15628" max="15628" width="19.85546875" style="30" bestFit="1" customWidth="1"/>
    <col min="15629" max="15872" width="9.140625" style="30"/>
    <col min="15873" max="15873" width="36.28515625" style="30" customWidth="1"/>
    <col min="15874" max="15874" width="1.42578125" style="30" customWidth="1"/>
    <col min="15875" max="15875" width="13.7109375" style="30" bestFit="1" customWidth="1"/>
    <col min="15876" max="15876" width="15" style="30" customWidth="1"/>
    <col min="15877" max="15877" width="14.28515625" style="30" bestFit="1" customWidth="1"/>
    <col min="15878" max="15878" width="1.42578125" style="30" customWidth="1"/>
    <col min="15879" max="15879" width="13.7109375" style="30" bestFit="1" customWidth="1"/>
    <col min="15880" max="15880" width="14.7109375" style="30" customWidth="1"/>
    <col min="15881" max="15881" width="13.140625" style="30" bestFit="1" customWidth="1"/>
    <col min="15882" max="15882" width="1.42578125" style="30" customWidth="1"/>
    <col min="15883" max="15883" width="15.7109375" style="30" bestFit="1" customWidth="1"/>
    <col min="15884" max="15884" width="19.85546875" style="30" bestFit="1" customWidth="1"/>
    <col min="15885" max="16128" width="9.140625" style="30"/>
    <col min="16129" max="16129" width="36.28515625" style="30" customWidth="1"/>
    <col min="16130" max="16130" width="1.42578125" style="30" customWidth="1"/>
    <col min="16131" max="16131" width="13.7109375" style="30" bestFit="1" customWidth="1"/>
    <col min="16132" max="16132" width="15" style="30" customWidth="1"/>
    <col min="16133" max="16133" width="14.28515625" style="30" bestFit="1" customWidth="1"/>
    <col min="16134" max="16134" width="1.42578125" style="30" customWidth="1"/>
    <col min="16135" max="16135" width="13.7109375" style="30" bestFit="1" customWidth="1"/>
    <col min="16136" max="16136" width="14.7109375" style="30" customWidth="1"/>
    <col min="16137" max="16137" width="13.140625" style="30" bestFit="1" customWidth="1"/>
    <col min="16138" max="16138" width="1.42578125" style="30" customWidth="1"/>
    <col min="16139" max="16139" width="15.7109375" style="30" bestFit="1" customWidth="1"/>
    <col min="16140" max="16140" width="19.85546875" style="30" bestFit="1" customWidth="1"/>
    <col min="16141" max="16384" width="9.140625" style="30"/>
  </cols>
  <sheetData>
    <row r="1" spans="1:22" s="20" customFormat="1" x14ac:dyDescent="0.3">
      <c r="A1" s="543" t="s">
        <v>12</v>
      </c>
      <c r="B1" s="543"/>
      <c r="C1" s="543"/>
      <c r="D1" s="543"/>
      <c r="E1" s="543"/>
      <c r="F1" s="543"/>
      <c r="G1" s="543"/>
      <c r="H1" s="543"/>
      <c r="I1" s="543"/>
      <c r="J1" s="543"/>
      <c r="K1" s="543"/>
      <c r="L1" s="543"/>
    </row>
    <row r="2" spans="1:22" s="24" customFormat="1" x14ac:dyDescent="0.35">
      <c r="A2" s="541" t="s">
        <v>189</v>
      </c>
      <c r="B2" s="541"/>
      <c r="C2" s="541"/>
      <c r="D2" s="541"/>
      <c r="E2" s="541"/>
      <c r="F2" s="541"/>
      <c r="G2" s="541"/>
      <c r="H2" s="541"/>
      <c r="I2" s="541"/>
      <c r="J2" s="541"/>
      <c r="K2" s="541"/>
      <c r="L2" s="541"/>
      <c r="M2" s="21"/>
      <c r="N2" s="22"/>
      <c r="O2" s="23"/>
      <c r="P2" s="23"/>
    </row>
    <row r="3" spans="1:22" s="25" customFormat="1" x14ac:dyDescent="0.35">
      <c r="A3" s="547" t="s">
        <v>3</v>
      </c>
      <c r="B3" s="547"/>
      <c r="C3" s="547"/>
      <c r="D3" s="547"/>
      <c r="E3" s="547"/>
      <c r="F3" s="547"/>
      <c r="G3" s="547"/>
      <c r="H3" s="547"/>
      <c r="I3" s="547"/>
      <c r="J3" s="547"/>
      <c r="K3" s="547"/>
      <c r="L3" s="547"/>
    </row>
    <row r="5" spans="1:22" s="36" customFormat="1" x14ac:dyDescent="0.35">
      <c r="A5" s="591" t="s">
        <v>15</v>
      </c>
      <c r="B5" s="31"/>
      <c r="C5" s="544" t="s">
        <v>13</v>
      </c>
      <c r="D5" s="545"/>
      <c r="E5" s="546"/>
      <c r="F5" s="32"/>
      <c r="G5" s="544" t="s">
        <v>14</v>
      </c>
      <c r="H5" s="545"/>
      <c r="I5" s="546"/>
      <c r="J5" s="33"/>
      <c r="K5" s="34"/>
      <c r="L5" s="35"/>
    </row>
    <row r="6" spans="1:22" s="36" customFormat="1" ht="30" x14ac:dyDescent="0.3">
      <c r="A6" s="592"/>
      <c r="B6" s="31"/>
      <c r="C6" s="37" t="s">
        <v>16</v>
      </c>
      <c r="D6" s="38" t="s">
        <v>16</v>
      </c>
      <c r="E6" s="39" t="s">
        <v>17</v>
      </c>
      <c r="F6" s="40"/>
      <c r="G6" s="37" t="s">
        <v>16</v>
      </c>
      <c r="H6" s="38" t="s">
        <v>16</v>
      </c>
      <c r="I6" s="39" t="s">
        <v>17</v>
      </c>
      <c r="J6" s="41"/>
      <c r="K6" s="42" t="s">
        <v>36</v>
      </c>
      <c r="L6" s="43" t="s">
        <v>18</v>
      </c>
    </row>
    <row r="7" spans="1:22" s="36" customFormat="1" ht="15" x14ac:dyDescent="0.3">
      <c r="A7" s="593"/>
      <c r="B7" s="31"/>
      <c r="C7" s="44" t="s">
        <v>19</v>
      </c>
      <c r="D7" s="45" t="s">
        <v>20</v>
      </c>
      <c r="E7" s="46" t="s">
        <v>21</v>
      </c>
      <c r="F7" s="40"/>
      <c r="G7" s="47" t="s">
        <v>19</v>
      </c>
      <c r="H7" s="45" t="s">
        <v>20</v>
      </c>
      <c r="I7" s="46" t="s">
        <v>21</v>
      </c>
      <c r="J7" s="41"/>
      <c r="K7" s="48" t="s">
        <v>22</v>
      </c>
      <c r="L7" s="49" t="s">
        <v>22</v>
      </c>
    </row>
    <row r="8" spans="1:22" s="373" customFormat="1" ht="55.5" customHeight="1" x14ac:dyDescent="0.3">
      <c r="A8" s="374" t="s">
        <v>23</v>
      </c>
      <c r="B8" s="369"/>
      <c r="C8" s="370">
        <v>130</v>
      </c>
      <c r="D8" s="371">
        <f>C8/C$11*100</f>
        <v>90.909090909090907</v>
      </c>
      <c r="E8" s="370">
        <v>24408192</v>
      </c>
      <c r="F8" s="372"/>
      <c r="G8" s="370">
        <v>47</v>
      </c>
      <c r="H8" s="371">
        <f>G8/G$11*100</f>
        <v>92.156862745098039</v>
      </c>
      <c r="I8" s="370">
        <v>8815877</v>
      </c>
      <c r="J8" s="369"/>
      <c r="K8" s="375">
        <f>G8/C8*100</f>
        <v>36.153846153846153</v>
      </c>
      <c r="L8" s="375">
        <f>I8/E8*100</f>
        <v>36.118517094588569</v>
      </c>
      <c r="O8" s="412"/>
    </row>
    <row r="9" spans="1:22" s="373" customFormat="1" ht="55.5" customHeight="1" x14ac:dyDescent="0.3">
      <c r="A9" s="374" t="s">
        <v>24</v>
      </c>
      <c r="B9" s="369"/>
      <c r="C9" s="370">
        <v>13</v>
      </c>
      <c r="D9" s="371">
        <f>C9/C$11*100</f>
        <v>9.0909090909090917</v>
      </c>
      <c r="E9" s="370">
        <v>2543731</v>
      </c>
      <c r="F9" s="372"/>
      <c r="G9" s="370">
        <v>4</v>
      </c>
      <c r="H9" s="371">
        <f>G9/G$11*100</f>
        <v>7.8431372549019605</v>
      </c>
      <c r="I9" s="370">
        <v>766414</v>
      </c>
      <c r="J9" s="369"/>
      <c r="K9" s="375">
        <f>G9/C9*100</f>
        <v>30.76923076923077</v>
      </c>
      <c r="L9" s="375">
        <f>I9/E9*100</f>
        <v>30.129522343360993</v>
      </c>
      <c r="O9" s="412"/>
    </row>
    <row r="10" spans="1:22" s="65" customFormat="1" ht="15" x14ac:dyDescent="0.3">
      <c r="A10" s="57"/>
      <c r="B10" s="58"/>
      <c r="C10" s="59"/>
      <c r="D10" s="60"/>
      <c r="E10" s="61"/>
      <c r="F10" s="62"/>
      <c r="G10" s="59"/>
      <c r="H10" s="60"/>
      <c r="I10" s="61"/>
      <c r="J10" s="58"/>
      <c r="K10" s="63"/>
      <c r="L10" s="64"/>
    </row>
    <row r="11" spans="1:22" s="36" customFormat="1" ht="15" x14ac:dyDescent="0.3">
      <c r="A11" s="66" t="s">
        <v>25</v>
      </c>
      <c r="B11" s="67"/>
      <c r="C11" s="68">
        <f>C8+C9</f>
        <v>143</v>
      </c>
      <c r="D11" s="69">
        <f>C11/C$11*100</f>
        <v>100</v>
      </c>
      <c r="E11" s="70">
        <f>E8+E9</f>
        <v>26951923</v>
      </c>
      <c r="F11" s="71"/>
      <c r="G11" s="68">
        <f>G8+G9</f>
        <v>51</v>
      </c>
      <c r="H11" s="69">
        <f>G11/G$11*100</f>
        <v>100</v>
      </c>
      <c r="I11" s="70">
        <f>I8+I9</f>
        <v>9582291</v>
      </c>
      <c r="J11" s="67"/>
      <c r="K11" s="72">
        <f>G11/C11*100</f>
        <v>35.664335664335667</v>
      </c>
      <c r="L11" s="73">
        <f>I11/E11*100</f>
        <v>35.553273879566959</v>
      </c>
    </row>
    <row r="12" spans="1:22" s="65" customFormat="1" x14ac:dyDescent="0.35">
      <c r="A12" s="74"/>
      <c r="B12" s="75"/>
      <c r="C12" s="76"/>
      <c r="D12" s="77"/>
      <c r="E12" s="78"/>
      <c r="F12" s="79"/>
      <c r="G12" s="76"/>
      <c r="H12" s="77"/>
      <c r="I12" s="78"/>
      <c r="J12" s="75"/>
      <c r="K12" s="80"/>
      <c r="L12" s="81"/>
    </row>
    <row r="13" spans="1:22" s="65" customFormat="1" ht="15" x14ac:dyDescent="0.3">
      <c r="A13" s="82"/>
      <c r="B13" s="83"/>
      <c r="C13" s="84"/>
      <c r="D13" s="85"/>
      <c r="E13" s="84"/>
      <c r="F13" s="83"/>
      <c r="G13" s="84"/>
      <c r="H13" s="85"/>
      <c r="I13" s="84"/>
      <c r="J13" s="83"/>
      <c r="K13" s="85"/>
      <c r="L13" s="29"/>
    </row>
    <row r="14" spans="1:22" s="87" customFormat="1" ht="15" x14ac:dyDescent="0.3">
      <c r="A14" s="86" t="s">
        <v>26</v>
      </c>
      <c r="C14" s="54"/>
      <c r="D14" s="54"/>
      <c r="E14" s="55"/>
      <c r="F14" s="56"/>
      <c r="G14" s="54"/>
      <c r="H14" s="54"/>
      <c r="I14" s="55"/>
      <c r="J14" s="88"/>
      <c r="K14" s="89"/>
      <c r="L14" s="90"/>
      <c r="O14" s="91"/>
      <c r="P14" s="91"/>
      <c r="Q14" s="91"/>
      <c r="R14" s="91"/>
      <c r="S14" s="91"/>
      <c r="T14" s="91"/>
      <c r="U14" s="91"/>
    </row>
    <row r="15" spans="1:22" s="96" customFormat="1" ht="15" x14ac:dyDescent="0.3">
      <c r="A15" s="86" t="s">
        <v>27</v>
      </c>
      <c r="B15" s="92"/>
      <c r="C15" s="93"/>
      <c r="D15" s="93"/>
      <c r="E15" s="93"/>
      <c r="F15" s="94"/>
      <c r="G15" s="93"/>
      <c r="H15" s="93"/>
      <c r="I15" s="93"/>
      <c r="J15" s="95"/>
      <c r="K15" s="95"/>
      <c r="L15" s="95"/>
      <c r="M15" s="87"/>
      <c r="N15" s="87"/>
      <c r="O15" s="91"/>
      <c r="P15" s="91"/>
      <c r="Q15" s="91"/>
      <c r="R15" s="91"/>
      <c r="S15" s="91"/>
      <c r="T15" s="91"/>
      <c r="U15" s="91"/>
      <c r="V15" s="87"/>
    </row>
    <row r="16" spans="1:22" s="87" customFormat="1" ht="15" x14ac:dyDescent="0.3">
      <c r="B16" s="18"/>
      <c r="C16" s="54"/>
      <c r="D16" s="54"/>
      <c r="E16" s="55"/>
      <c r="F16" s="56"/>
      <c r="G16" s="54"/>
      <c r="H16" s="54"/>
      <c r="I16" s="55"/>
      <c r="J16" s="88"/>
      <c r="K16" s="89"/>
      <c r="L16" s="90"/>
      <c r="M16" s="97"/>
      <c r="N16" s="97"/>
      <c r="O16" s="98"/>
      <c r="P16" s="98"/>
      <c r="Q16" s="98"/>
      <c r="R16" s="98"/>
      <c r="S16" s="98"/>
      <c r="T16" s="98"/>
      <c r="U16" s="98"/>
    </row>
    <row r="17" spans="1:1" x14ac:dyDescent="0.35">
      <c r="A17" s="18" t="s">
        <v>210</v>
      </c>
    </row>
  </sheetData>
  <mergeCells count="6">
    <mergeCell ref="A1:L1"/>
    <mergeCell ref="C5:E5"/>
    <mergeCell ref="G5:I5"/>
    <mergeCell ref="A3:L3"/>
    <mergeCell ref="A2:L2"/>
    <mergeCell ref="A5:A7"/>
  </mergeCells>
  <printOptions horizontalCentered="1"/>
  <pageMargins left="0" right="0" top="0.39370078740157483" bottom="0.39370078740157483" header="0" footer="0"/>
  <pageSetup scale="90" orientation="landscape" r:id="rId1"/>
  <headerFooter>
    <oddFooter>&amp;R&amp;P /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O121"/>
  <sheetViews>
    <sheetView topLeftCell="A82" workbookViewId="0">
      <selection activeCell="H24" sqref="H24"/>
    </sheetView>
  </sheetViews>
  <sheetFormatPr defaultRowHeight="15" x14ac:dyDescent="0.3"/>
  <cols>
    <col min="1" max="1" width="51.140625" style="87" customWidth="1"/>
    <col min="2" max="2" width="1.42578125" style="87" customWidth="1"/>
    <col min="3" max="6" width="16.5703125" style="55" customWidth="1"/>
    <col min="7" max="7" width="1.42578125" style="56" customWidth="1"/>
    <col min="8" max="9" width="20.42578125" style="55" customWidth="1"/>
    <col min="10" max="10" width="11.140625" style="55" customWidth="1"/>
    <col min="11" max="11" width="13.140625" style="55" customWidth="1"/>
    <col min="12" max="12" width="1.42578125" style="88" customWidth="1"/>
    <col min="13" max="13" width="16.5703125" style="89" bestFit="1" customWidth="1"/>
    <col min="14" max="14" width="20.85546875" style="90" bestFit="1" customWidth="1"/>
    <col min="15" max="15" width="1.7109375" style="91" customWidth="1"/>
    <col min="16" max="239" width="9.140625" style="87"/>
    <col min="240" max="240" width="41.28515625" style="87" customWidth="1"/>
    <col min="241" max="241" width="1.42578125" style="87" customWidth="1"/>
    <col min="242" max="245" width="14.28515625" style="87" customWidth="1"/>
    <col min="246" max="246" width="1.42578125" style="87" customWidth="1"/>
    <col min="247" max="250" width="14.28515625" style="87" customWidth="1"/>
    <col min="251" max="251" width="1.42578125" style="87" customWidth="1"/>
    <col min="252" max="252" width="16.5703125" style="87" bestFit="1" customWidth="1"/>
    <col min="253" max="253" width="20.85546875" style="87" bestFit="1" customWidth="1"/>
    <col min="254" max="254" width="26.42578125" style="87" customWidth="1"/>
    <col min="255" max="255" width="1.28515625" style="87" customWidth="1"/>
    <col min="256" max="257" width="9.28515625" style="87" bestFit="1" customWidth="1"/>
    <col min="258" max="258" width="12.85546875" style="87" bestFit="1" customWidth="1"/>
    <col min="259" max="259" width="1.7109375" style="87" customWidth="1"/>
    <col min="260" max="261" width="9.28515625" style="87" bestFit="1" customWidth="1"/>
    <col min="262" max="262" width="11.85546875" style="87" bestFit="1" customWidth="1"/>
    <col min="263" max="495" width="9.140625" style="87"/>
    <col min="496" max="496" width="41.28515625" style="87" customWidth="1"/>
    <col min="497" max="497" width="1.42578125" style="87" customWidth="1"/>
    <col min="498" max="501" width="14.28515625" style="87" customWidth="1"/>
    <col min="502" max="502" width="1.42578125" style="87" customWidth="1"/>
    <col min="503" max="506" width="14.28515625" style="87" customWidth="1"/>
    <col min="507" max="507" width="1.42578125" style="87" customWidth="1"/>
    <col min="508" max="508" width="16.5703125" style="87" bestFit="1" customWidth="1"/>
    <col min="509" max="509" width="20.85546875" style="87" bestFit="1" customWidth="1"/>
    <col min="510" max="510" width="26.42578125" style="87" customWidth="1"/>
    <col min="511" max="511" width="1.28515625" style="87" customWidth="1"/>
    <col min="512" max="513" width="9.28515625" style="87" bestFit="1" customWidth="1"/>
    <col min="514" max="514" width="12.85546875" style="87" bestFit="1" customWidth="1"/>
    <col min="515" max="515" width="1.7109375" style="87" customWidth="1"/>
    <col min="516" max="517" width="9.28515625" style="87" bestFit="1" customWidth="1"/>
    <col min="518" max="518" width="11.85546875" style="87" bestFit="1" customWidth="1"/>
    <col min="519" max="751" width="9.140625" style="87"/>
    <col min="752" max="752" width="41.28515625" style="87" customWidth="1"/>
    <col min="753" max="753" width="1.42578125" style="87" customWidth="1"/>
    <col min="754" max="757" width="14.28515625" style="87" customWidth="1"/>
    <col min="758" max="758" width="1.42578125" style="87" customWidth="1"/>
    <col min="759" max="762" width="14.28515625" style="87" customWidth="1"/>
    <col min="763" max="763" width="1.42578125" style="87" customWidth="1"/>
    <col min="764" max="764" width="16.5703125" style="87" bestFit="1" customWidth="1"/>
    <col min="765" max="765" width="20.85546875" style="87" bestFit="1" customWidth="1"/>
    <col min="766" max="766" width="26.42578125" style="87" customWidth="1"/>
    <col min="767" max="767" width="1.28515625" style="87" customWidth="1"/>
    <col min="768" max="769" width="9.28515625" style="87" bestFit="1" customWidth="1"/>
    <col min="770" max="770" width="12.85546875" style="87" bestFit="1" customWidth="1"/>
    <col min="771" max="771" width="1.7109375" style="87" customWidth="1"/>
    <col min="772" max="773" width="9.28515625" style="87" bestFit="1" customWidth="1"/>
    <col min="774" max="774" width="11.85546875" style="87" bestFit="1" customWidth="1"/>
    <col min="775" max="1007" width="9.140625" style="87"/>
    <col min="1008" max="1008" width="41.28515625" style="87" customWidth="1"/>
    <col min="1009" max="1009" width="1.42578125" style="87" customWidth="1"/>
    <col min="1010" max="1013" width="14.28515625" style="87" customWidth="1"/>
    <col min="1014" max="1014" width="1.42578125" style="87" customWidth="1"/>
    <col min="1015" max="1018" width="14.28515625" style="87" customWidth="1"/>
    <col min="1019" max="1019" width="1.42578125" style="87" customWidth="1"/>
    <col min="1020" max="1020" width="16.5703125" style="87" bestFit="1" customWidth="1"/>
    <col min="1021" max="1021" width="20.85546875" style="87" bestFit="1" customWidth="1"/>
    <col min="1022" max="1022" width="26.42578125" style="87" customWidth="1"/>
    <col min="1023" max="1023" width="1.28515625" style="87" customWidth="1"/>
    <col min="1024" max="1025" width="9.28515625" style="87" bestFit="1" customWidth="1"/>
    <col min="1026" max="1026" width="12.85546875" style="87" bestFit="1" customWidth="1"/>
    <col min="1027" max="1027" width="1.7109375" style="87" customWidth="1"/>
    <col min="1028" max="1029" width="9.28515625" style="87" bestFit="1" customWidth="1"/>
    <col min="1030" max="1030" width="11.85546875" style="87" bestFit="1" customWidth="1"/>
    <col min="1031" max="1263" width="9.140625" style="87"/>
    <col min="1264" max="1264" width="41.28515625" style="87" customWidth="1"/>
    <col min="1265" max="1265" width="1.42578125" style="87" customWidth="1"/>
    <col min="1266" max="1269" width="14.28515625" style="87" customWidth="1"/>
    <col min="1270" max="1270" width="1.42578125" style="87" customWidth="1"/>
    <col min="1271" max="1274" width="14.28515625" style="87" customWidth="1"/>
    <col min="1275" max="1275" width="1.42578125" style="87" customWidth="1"/>
    <col min="1276" max="1276" width="16.5703125" style="87" bestFit="1" customWidth="1"/>
    <col min="1277" max="1277" width="20.85546875" style="87" bestFit="1" customWidth="1"/>
    <col min="1278" max="1278" width="26.42578125" style="87" customWidth="1"/>
    <col min="1279" max="1279" width="1.28515625" style="87" customWidth="1"/>
    <col min="1280" max="1281" width="9.28515625" style="87" bestFit="1" customWidth="1"/>
    <col min="1282" max="1282" width="12.85546875" style="87" bestFit="1" customWidth="1"/>
    <col min="1283" max="1283" width="1.7109375" style="87" customWidth="1"/>
    <col min="1284" max="1285" width="9.28515625" style="87" bestFit="1" customWidth="1"/>
    <col min="1286" max="1286" width="11.85546875" style="87" bestFit="1" customWidth="1"/>
    <col min="1287" max="1519" width="9.140625" style="87"/>
    <col min="1520" max="1520" width="41.28515625" style="87" customWidth="1"/>
    <col min="1521" max="1521" width="1.42578125" style="87" customWidth="1"/>
    <col min="1522" max="1525" width="14.28515625" style="87" customWidth="1"/>
    <col min="1526" max="1526" width="1.42578125" style="87" customWidth="1"/>
    <col min="1527" max="1530" width="14.28515625" style="87" customWidth="1"/>
    <col min="1531" max="1531" width="1.42578125" style="87" customWidth="1"/>
    <col min="1532" max="1532" width="16.5703125" style="87" bestFit="1" customWidth="1"/>
    <col min="1533" max="1533" width="20.85546875" style="87" bestFit="1" customWidth="1"/>
    <col min="1534" max="1534" width="26.42578125" style="87" customWidth="1"/>
    <col min="1535" max="1535" width="1.28515625" style="87" customWidth="1"/>
    <col min="1536" max="1537" width="9.28515625" style="87" bestFit="1" customWidth="1"/>
    <col min="1538" max="1538" width="12.85546875" style="87" bestFit="1" customWidth="1"/>
    <col min="1539" max="1539" width="1.7109375" style="87" customWidth="1"/>
    <col min="1540" max="1541" width="9.28515625" style="87" bestFit="1" customWidth="1"/>
    <col min="1542" max="1542" width="11.85546875" style="87" bestFit="1" customWidth="1"/>
    <col min="1543" max="1775" width="9.140625" style="87"/>
    <col min="1776" max="1776" width="41.28515625" style="87" customWidth="1"/>
    <col min="1777" max="1777" width="1.42578125" style="87" customWidth="1"/>
    <col min="1778" max="1781" width="14.28515625" style="87" customWidth="1"/>
    <col min="1782" max="1782" width="1.42578125" style="87" customWidth="1"/>
    <col min="1783" max="1786" width="14.28515625" style="87" customWidth="1"/>
    <col min="1787" max="1787" width="1.42578125" style="87" customWidth="1"/>
    <col min="1788" max="1788" width="16.5703125" style="87" bestFit="1" customWidth="1"/>
    <col min="1789" max="1789" width="20.85546875" style="87" bestFit="1" customWidth="1"/>
    <col min="1790" max="1790" width="26.42578125" style="87" customWidth="1"/>
    <col min="1791" max="1791" width="1.28515625" style="87" customWidth="1"/>
    <col min="1792" max="1793" width="9.28515625" style="87" bestFit="1" customWidth="1"/>
    <col min="1794" max="1794" width="12.85546875" style="87" bestFit="1" customWidth="1"/>
    <col min="1795" max="1795" width="1.7109375" style="87" customWidth="1"/>
    <col min="1796" max="1797" width="9.28515625" style="87" bestFit="1" customWidth="1"/>
    <col min="1798" max="1798" width="11.85546875" style="87" bestFit="1" customWidth="1"/>
    <col min="1799" max="2031" width="9.140625" style="87"/>
    <col min="2032" max="2032" width="41.28515625" style="87" customWidth="1"/>
    <col min="2033" max="2033" width="1.42578125" style="87" customWidth="1"/>
    <col min="2034" max="2037" width="14.28515625" style="87" customWidth="1"/>
    <col min="2038" max="2038" width="1.42578125" style="87" customWidth="1"/>
    <col min="2039" max="2042" width="14.28515625" style="87" customWidth="1"/>
    <col min="2043" max="2043" width="1.42578125" style="87" customWidth="1"/>
    <col min="2044" max="2044" width="16.5703125" style="87" bestFit="1" customWidth="1"/>
    <col min="2045" max="2045" width="20.85546875" style="87" bestFit="1" customWidth="1"/>
    <col min="2046" max="2046" width="26.42578125" style="87" customWidth="1"/>
    <col min="2047" max="2047" width="1.28515625" style="87" customWidth="1"/>
    <col min="2048" max="2049" width="9.28515625" style="87" bestFit="1" customWidth="1"/>
    <col min="2050" max="2050" width="12.85546875" style="87" bestFit="1" customWidth="1"/>
    <col min="2051" max="2051" width="1.7109375" style="87" customWidth="1"/>
    <col min="2052" max="2053" width="9.28515625" style="87" bestFit="1" customWidth="1"/>
    <col min="2054" max="2054" width="11.85546875" style="87" bestFit="1" customWidth="1"/>
    <col min="2055" max="2287" width="9.140625" style="87"/>
    <col min="2288" max="2288" width="41.28515625" style="87" customWidth="1"/>
    <col min="2289" max="2289" width="1.42578125" style="87" customWidth="1"/>
    <col min="2290" max="2293" width="14.28515625" style="87" customWidth="1"/>
    <col min="2294" max="2294" width="1.42578125" style="87" customWidth="1"/>
    <col min="2295" max="2298" width="14.28515625" style="87" customWidth="1"/>
    <col min="2299" max="2299" width="1.42578125" style="87" customWidth="1"/>
    <col min="2300" max="2300" width="16.5703125" style="87" bestFit="1" customWidth="1"/>
    <col min="2301" max="2301" width="20.85546875" style="87" bestFit="1" customWidth="1"/>
    <col min="2302" max="2302" width="26.42578125" style="87" customWidth="1"/>
    <col min="2303" max="2303" width="1.28515625" style="87" customWidth="1"/>
    <col min="2304" max="2305" width="9.28515625" style="87" bestFit="1" customWidth="1"/>
    <col min="2306" max="2306" width="12.85546875" style="87" bestFit="1" customWidth="1"/>
    <col min="2307" max="2307" width="1.7109375" style="87" customWidth="1"/>
    <col min="2308" max="2309" width="9.28515625" style="87" bestFit="1" customWidth="1"/>
    <col min="2310" max="2310" width="11.85546875" style="87" bestFit="1" customWidth="1"/>
    <col min="2311" max="2543" width="9.140625" style="87"/>
    <col min="2544" max="2544" width="41.28515625" style="87" customWidth="1"/>
    <col min="2545" max="2545" width="1.42578125" style="87" customWidth="1"/>
    <col min="2546" max="2549" width="14.28515625" style="87" customWidth="1"/>
    <col min="2550" max="2550" width="1.42578125" style="87" customWidth="1"/>
    <col min="2551" max="2554" width="14.28515625" style="87" customWidth="1"/>
    <col min="2555" max="2555" width="1.42578125" style="87" customWidth="1"/>
    <col min="2556" max="2556" width="16.5703125" style="87" bestFit="1" customWidth="1"/>
    <col min="2557" max="2557" width="20.85546875" style="87" bestFit="1" customWidth="1"/>
    <col min="2558" max="2558" width="26.42578125" style="87" customWidth="1"/>
    <col min="2559" max="2559" width="1.28515625" style="87" customWidth="1"/>
    <col min="2560" max="2561" width="9.28515625" style="87" bestFit="1" customWidth="1"/>
    <col min="2562" max="2562" width="12.85546875" style="87" bestFit="1" customWidth="1"/>
    <col min="2563" max="2563" width="1.7109375" style="87" customWidth="1"/>
    <col min="2564" max="2565" width="9.28515625" style="87" bestFit="1" customWidth="1"/>
    <col min="2566" max="2566" width="11.85546875" style="87" bestFit="1" customWidth="1"/>
    <col min="2567" max="2799" width="9.140625" style="87"/>
    <col min="2800" max="2800" width="41.28515625" style="87" customWidth="1"/>
    <col min="2801" max="2801" width="1.42578125" style="87" customWidth="1"/>
    <col min="2802" max="2805" width="14.28515625" style="87" customWidth="1"/>
    <col min="2806" max="2806" width="1.42578125" style="87" customWidth="1"/>
    <col min="2807" max="2810" width="14.28515625" style="87" customWidth="1"/>
    <col min="2811" max="2811" width="1.42578125" style="87" customWidth="1"/>
    <col min="2812" max="2812" width="16.5703125" style="87" bestFit="1" customWidth="1"/>
    <col min="2813" max="2813" width="20.85546875" style="87" bestFit="1" customWidth="1"/>
    <col min="2814" max="2814" width="26.42578125" style="87" customWidth="1"/>
    <col min="2815" max="2815" width="1.28515625" style="87" customWidth="1"/>
    <col min="2816" max="2817" width="9.28515625" style="87" bestFit="1" customWidth="1"/>
    <col min="2818" max="2818" width="12.85546875" style="87" bestFit="1" customWidth="1"/>
    <col min="2819" max="2819" width="1.7109375" style="87" customWidth="1"/>
    <col min="2820" max="2821" width="9.28515625" style="87" bestFit="1" customWidth="1"/>
    <col min="2822" max="2822" width="11.85546875" style="87" bestFit="1" customWidth="1"/>
    <col min="2823" max="3055" width="9.140625" style="87"/>
    <col min="3056" max="3056" width="41.28515625" style="87" customWidth="1"/>
    <col min="3057" max="3057" width="1.42578125" style="87" customWidth="1"/>
    <col min="3058" max="3061" width="14.28515625" style="87" customWidth="1"/>
    <col min="3062" max="3062" width="1.42578125" style="87" customWidth="1"/>
    <col min="3063" max="3066" width="14.28515625" style="87" customWidth="1"/>
    <col min="3067" max="3067" width="1.42578125" style="87" customWidth="1"/>
    <col min="3068" max="3068" width="16.5703125" style="87" bestFit="1" customWidth="1"/>
    <col min="3069" max="3069" width="20.85546875" style="87" bestFit="1" customWidth="1"/>
    <col min="3070" max="3070" width="26.42578125" style="87" customWidth="1"/>
    <col min="3071" max="3071" width="1.28515625" style="87" customWidth="1"/>
    <col min="3072" max="3073" width="9.28515625" style="87" bestFit="1" customWidth="1"/>
    <col min="3074" max="3074" width="12.85546875" style="87" bestFit="1" customWidth="1"/>
    <col min="3075" max="3075" width="1.7109375" style="87" customWidth="1"/>
    <col min="3076" max="3077" width="9.28515625" style="87" bestFit="1" customWidth="1"/>
    <col min="3078" max="3078" width="11.85546875" style="87" bestFit="1" customWidth="1"/>
    <col min="3079" max="3311" width="9.140625" style="87"/>
    <col min="3312" max="3312" width="41.28515625" style="87" customWidth="1"/>
    <col min="3313" max="3313" width="1.42578125" style="87" customWidth="1"/>
    <col min="3314" max="3317" width="14.28515625" style="87" customWidth="1"/>
    <col min="3318" max="3318" width="1.42578125" style="87" customWidth="1"/>
    <col min="3319" max="3322" width="14.28515625" style="87" customWidth="1"/>
    <col min="3323" max="3323" width="1.42578125" style="87" customWidth="1"/>
    <col min="3324" max="3324" width="16.5703125" style="87" bestFit="1" customWidth="1"/>
    <col min="3325" max="3325" width="20.85546875" style="87" bestFit="1" customWidth="1"/>
    <col min="3326" max="3326" width="26.42578125" style="87" customWidth="1"/>
    <col min="3327" max="3327" width="1.28515625" style="87" customWidth="1"/>
    <col min="3328" max="3329" width="9.28515625" style="87" bestFit="1" customWidth="1"/>
    <col min="3330" max="3330" width="12.85546875" style="87" bestFit="1" customWidth="1"/>
    <col min="3331" max="3331" width="1.7109375" style="87" customWidth="1"/>
    <col min="3332" max="3333" width="9.28515625" style="87" bestFit="1" customWidth="1"/>
    <col min="3334" max="3334" width="11.85546875" style="87" bestFit="1" customWidth="1"/>
    <col min="3335" max="3567" width="9.140625" style="87"/>
    <col min="3568" max="3568" width="41.28515625" style="87" customWidth="1"/>
    <col min="3569" max="3569" width="1.42578125" style="87" customWidth="1"/>
    <col min="3570" max="3573" width="14.28515625" style="87" customWidth="1"/>
    <col min="3574" max="3574" width="1.42578125" style="87" customWidth="1"/>
    <col min="3575" max="3578" width="14.28515625" style="87" customWidth="1"/>
    <col min="3579" max="3579" width="1.42578125" style="87" customWidth="1"/>
    <col min="3580" max="3580" width="16.5703125" style="87" bestFit="1" customWidth="1"/>
    <col min="3581" max="3581" width="20.85546875" style="87" bestFit="1" customWidth="1"/>
    <col min="3582" max="3582" width="26.42578125" style="87" customWidth="1"/>
    <col min="3583" max="3583" width="1.28515625" style="87" customWidth="1"/>
    <col min="3584" max="3585" width="9.28515625" style="87" bestFit="1" customWidth="1"/>
    <col min="3586" max="3586" width="12.85546875" style="87" bestFit="1" customWidth="1"/>
    <col min="3587" max="3587" width="1.7109375" style="87" customWidth="1"/>
    <col min="3588" max="3589" width="9.28515625" style="87" bestFit="1" customWidth="1"/>
    <col min="3590" max="3590" width="11.85546875" style="87" bestFit="1" customWidth="1"/>
    <col min="3591" max="3823" width="9.140625" style="87"/>
    <col min="3824" max="3824" width="41.28515625" style="87" customWidth="1"/>
    <col min="3825" max="3825" width="1.42578125" style="87" customWidth="1"/>
    <col min="3826" max="3829" width="14.28515625" style="87" customWidth="1"/>
    <col min="3830" max="3830" width="1.42578125" style="87" customWidth="1"/>
    <col min="3831" max="3834" width="14.28515625" style="87" customWidth="1"/>
    <col min="3835" max="3835" width="1.42578125" style="87" customWidth="1"/>
    <col min="3836" max="3836" width="16.5703125" style="87" bestFit="1" customWidth="1"/>
    <col min="3837" max="3837" width="20.85546875" style="87" bestFit="1" customWidth="1"/>
    <col min="3838" max="3838" width="26.42578125" style="87" customWidth="1"/>
    <col min="3839" max="3839" width="1.28515625" style="87" customWidth="1"/>
    <col min="3840" max="3841" width="9.28515625" style="87" bestFit="1" customWidth="1"/>
    <col min="3842" max="3842" width="12.85546875" style="87" bestFit="1" customWidth="1"/>
    <col min="3843" max="3843" width="1.7109375" style="87" customWidth="1"/>
    <col min="3844" max="3845" width="9.28515625" style="87" bestFit="1" customWidth="1"/>
    <col min="3846" max="3846" width="11.85546875" style="87" bestFit="1" customWidth="1"/>
    <col min="3847" max="4079" width="9.140625" style="87"/>
    <col min="4080" max="4080" width="41.28515625" style="87" customWidth="1"/>
    <col min="4081" max="4081" width="1.42578125" style="87" customWidth="1"/>
    <col min="4082" max="4085" width="14.28515625" style="87" customWidth="1"/>
    <col min="4086" max="4086" width="1.42578125" style="87" customWidth="1"/>
    <col min="4087" max="4090" width="14.28515625" style="87" customWidth="1"/>
    <col min="4091" max="4091" width="1.42578125" style="87" customWidth="1"/>
    <col min="4092" max="4092" width="16.5703125" style="87" bestFit="1" customWidth="1"/>
    <col min="4093" max="4093" width="20.85546875" style="87" bestFit="1" customWidth="1"/>
    <col min="4094" max="4094" width="26.42578125" style="87" customWidth="1"/>
    <col min="4095" max="4095" width="1.28515625" style="87" customWidth="1"/>
    <col min="4096" max="4097" width="9.28515625" style="87" bestFit="1" customWidth="1"/>
    <col min="4098" max="4098" width="12.85546875" style="87" bestFit="1" customWidth="1"/>
    <col min="4099" max="4099" width="1.7109375" style="87" customWidth="1"/>
    <col min="4100" max="4101" width="9.28515625" style="87" bestFit="1" customWidth="1"/>
    <col min="4102" max="4102" width="11.85546875" style="87" bestFit="1" customWidth="1"/>
    <col min="4103" max="4335" width="9.140625" style="87"/>
    <col min="4336" max="4336" width="41.28515625" style="87" customWidth="1"/>
    <col min="4337" max="4337" width="1.42578125" style="87" customWidth="1"/>
    <col min="4338" max="4341" width="14.28515625" style="87" customWidth="1"/>
    <col min="4342" max="4342" width="1.42578125" style="87" customWidth="1"/>
    <col min="4343" max="4346" width="14.28515625" style="87" customWidth="1"/>
    <col min="4347" max="4347" width="1.42578125" style="87" customWidth="1"/>
    <col min="4348" max="4348" width="16.5703125" style="87" bestFit="1" customWidth="1"/>
    <col min="4349" max="4349" width="20.85546875" style="87" bestFit="1" customWidth="1"/>
    <col min="4350" max="4350" width="26.42578125" style="87" customWidth="1"/>
    <col min="4351" max="4351" width="1.28515625" style="87" customWidth="1"/>
    <col min="4352" max="4353" width="9.28515625" style="87" bestFit="1" customWidth="1"/>
    <col min="4354" max="4354" width="12.85546875" style="87" bestFit="1" customWidth="1"/>
    <col min="4355" max="4355" width="1.7109375" style="87" customWidth="1"/>
    <col min="4356" max="4357" width="9.28515625" style="87" bestFit="1" customWidth="1"/>
    <col min="4358" max="4358" width="11.85546875" style="87" bestFit="1" customWidth="1"/>
    <col min="4359" max="4591" width="9.140625" style="87"/>
    <col min="4592" max="4592" width="41.28515625" style="87" customWidth="1"/>
    <col min="4593" max="4593" width="1.42578125" style="87" customWidth="1"/>
    <col min="4594" max="4597" width="14.28515625" style="87" customWidth="1"/>
    <col min="4598" max="4598" width="1.42578125" style="87" customWidth="1"/>
    <col min="4599" max="4602" width="14.28515625" style="87" customWidth="1"/>
    <col min="4603" max="4603" width="1.42578125" style="87" customWidth="1"/>
    <col min="4604" max="4604" width="16.5703125" style="87" bestFit="1" customWidth="1"/>
    <col min="4605" max="4605" width="20.85546875" style="87" bestFit="1" customWidth="1"/>
    <col min="4606" max="4606" width="26.42578125" style="87" customWidth="1"/>
    <col min="4607" max="4607" width="1.28515625" style="87" customWidth="1"/>
    <col min="4608" max="4609" width="9.28515625" style="87" bestFit="1" customWidth="1"/>
    <col min="4610" max="4610" width="12.85546875" style="87" bestFit="1" customWidth="1"/>
    <col min="4611" max="4611" width="1.7109375" style="87" customWidth="1"/>
    <col min="4612" max="4613" width="9.28515625" style="87" bestFit="1" customWidth="1"/>
    <col min="4614" max="4614" width="11.85546875" style="87" bestFit="1" customWidth="1"/>
    <col min="4615" max="4847" width="9.140625" style="87"/>
    <col min="4848" max="4848" width="41.28515625" style="87" customWidth="1"/>
    <col min="4849" max="4849" width="1.42578125" style="87" customWidth="1"/>
    <col min="4850" max="4853" width="14.28515625" style="87" customWidth="1"/>
    <col min="4854" max="4854" width="1.42578125" style="87" customWidth="1"/>
    <col min="4855" max="4858" width="14.28515625" style="87" customWidth="1"/>
    <col min="4859" max="4859" width="1.42578125" style="87" customWidth="1"/>
    <col min="4860" max="4860" width="16.5703125" style="87" bestFit="1" customWidth="1"/>
    <col min="4861" max="4861" width="20.85546875" style="87" bestFit="1" customWidth="1"/>
    <col min="4862" max="4862" width="26.42578125" style="87" customWidth="1"/>
    <col min="4863" max="4863" width="1.28515625" style="87" customWidth="1"/>
    <col min="4864" max="4865" width="9.28515625" style="87" bestFit="1" customWidth="1"/>
    <col min="4866" max="4866" width="12.85546875" style="87" bestFit="1" customWidth="1"/>
    <col min="4867" max="4867" width="1.7109375" style="87" customWidth="1"/>
    <col min="4868" max="4869" width="9.28515625" style="87" bestFit="1" customWidth="1"/>
    <col min="4870" max="4870" width="11.85546875" style="87" bestFit="1" customWidth="1"/>
    <col min="4871" max="5103" width="9.140625" style="87"/>
    <col min="5104" max="5104" width="41.28515625" style="87" customWidth="1"/>
    <col min="5105" max="5105" width="1.42578125" style="87" customWidth="1"/>
    <col min="5106" max="5109" width="14.28515625" style="87" customWidth="1"/>
    <col min="5110" max="5110" width="1.42578125" style="87" customWidth="1"/>
    <col min="5111" max="5114" width="14.28515625" style="87" customWidth="1"/>
    <col min="5115" max="5115" width="1.42578125" style="87" customWidth="1"/>
    <col min="5116" max="5116" width="16.5703125" style="87" bestFit="1" customWidth="1"/>
    <col min="5117" max="5117" width="20.85546875" style="87" bestFit="1" customWidth="1"/>
    <col min="5118" max="5118" width="26.42578125" style="87" customWidth="1"/>
    <col min="5119" max="5119" width="1.28515625" style="87" customWidth="1"/>
    <col min="5120" max="5121" width="9.28515625" style="87" bestFit="1" customWidth="1"/>
    <col min="5122" max="5122" width="12.85546875" style="87" bestFit="1" customWidth="1"/>
    <col min="5123" max="5123" width="1.7109375" style="87" customWidth="1"/>
    <col min="5124" max="5125" width="9.28515625" style="87" bestFit="1" customWidth="1"/>
    <col min="5126" max="5126" width="11.85546875" style="87" bestFit="1" customWidth="1"/>
    <col min="5127" max="5359" width="9.140625" style="87"/>
    <col min="5360" max="5360" width="41.28515625" style="87" customWidth="1"/>
    <col min="5361" max="5361" width="1.42578125" style="87" customWidth="1"/>
    <col min="5362" max="5365" width="14.28515625" style="87" customWidth="1"/>
    <col min="5366" max="5366" width="1.42578125" style="87" customWidth="1"/>
    <col min="5367" max="5370" width="14.28515625" style="87" customWidth="1"/>
    <col min="5371" max="5371" width="1.42578125" style="87" customWidth="1"/>
    <col min="5372" max="5372" width="16.5703125" style="87" bestFit="1" customWidth="1"/>
    <col min="5373" max="5373" width="20.85546875" style="87" bestFit="1" customWidth="1"/>
    <col min="5374" max="5374" width="26.42578125" style="87" customWidth="1"/>
    <col min="5375" max="5375" width="1.28515625" style="87" customWidth="1"/>
    <col min="5376" max="5377" width="9.28515625" style="87" bestFit="1" customWidth="1"/>
    <col min="5378" max="5378" width="12.85546875" style="87" bestFit="1" customWidth="1"/>
    <col min="5379" max="5379" width="1.7109375" style="87" customWidth="1"/>
    <col min="5380" max="5381" width="9.28515625" style="87" bestFit="1" customWidth="1"/>
    <col min="5382" max="5382" width="11.85546875" style="87" bestFit="1" customWidth="1"/>
    <col min="5383" max="5615" width="9.140625" style="87"/>
    <col min="5616" max="5616" width="41.28515625" style="87" customWidth="1"/>
    <col min="5617" max="5617" width="1.42578125" style="87" customWidth="1"/>
    <col min="5618" max="5621" width="14.28515625" style="87" customWidth="1"/>
    <col min="5622" max="5622" width="1.42578125" style="87" customWidth="1"/>
    <col min="5623" max="5626" width="14.28515625" style="87" customWidth="1"/>
    <col min="5627" max="5627" width="1.42578125" style="87" customWidth="1"/>
    <col min="5628" max="5628" width="16.5703125" style="87" bestFit="1" customWidth="1"/>
    <col min="5629" max="5629" width="20.85546875" style="87" bestFit="1" customWidth="1"/>
    <col min="5630" max="5630" width="26.42578125" style="87" customWidth="1"/>
    <col min="5631" max="5631" width="1.28515625" style="87" customWidth="1"/>
    <col min="5632" max="5633" width="9.28515625" style="87" bestFit="1" customWidth="1"/>
    <col min="5634" max="5634" width="12.85546875" style="87" bestFit="1" customWidth="1"/>
    <col min="5635" max="5635" width="1.7109375" style="87" customWidth="1"/>
    <col min="5636" max="5637" width="9.28515625" style="87" bestFit="1" customWidth="1"/>
    <col min="5638" max="5638" width="11.85546875" style="87" bestFit="1" customWidth="1"/>
    <col min="5639" max="5871" width="9.140625" style="87"/>
    <col min="5872" max="5872" width="41.28515625" style="87" customWidth="1"/>
    <col min="5873" max="5873" width="1.42578125" style="87" customWidth="1"/>
    <col min="5874" max="5877" width="14.28515625" style="87" customWidth="1"/>
    <col min="5878" max="5878" width="1.42578125" style="87" customWidth="1"/>
    <col min="5879" max="5882" width="14.28515625" style="87" customWidth="1"/>
    <col min="5883" max="5883" width="1.42578125" style="87" customWidth="1"/>
    <col min="5884" max="5884" width="16.5703125" style="87" bestFit="1" customWidth="1"/>
    <col min="5885" max="5885" width="20.85546875" style="87" bestFit="1" customWidth="1"/>
    <col min="5886" max="5886" width="26.42578125" style="87" customWidth="1"/>
    <col min="5887" max="5887" width="1.28515625" style="87" customWidth="1"/>
    <col min="5888" max="5889" width="9.28515625" style="87" bestFit="1" customWidth="1"/>
    <col min="5890" max="5890" width="12.85546875" style="87" bestFit="1" customWidth="1"/>
    <col min="5891" max="5891" width="1.7109375" style="87" customWidth="1"/>
    <col min="5892" max="5893" width="9.28515625" style="87" bestFit="1" customWidth="1"/>
    <col min="5894" max="5894" width="11.85546875" style="87" bestFit="1" customWidth="1"/>
    <col min="5895" max="6127" width="9.140625" style="87"/>
    <col min="6128" max="6128" width="41.28515625" style="87" customWidth="1"/>
    <col min="6129" max="6129" width="1.42578125" style="87" customWidth="1"/>
    <col min="6130" max="6133" width="14.28515625" style="87" customWidth="1"/>
    <col min="6134" max="6134" width="1.42578125" style="87" customWidth="1"/>
    <col min="6135" max="6138" width="14.28515625" style="87" customWidth="1"/>
    <col min="6139" max="6139" width="1.42578125" style="87" customWidth="1"/>
    <col min="6140" max="6140" width="16.5703125" style="87" bestFit="1" customWidth="1"/>
    <col min="6141" max="6141" width="20.85546875" style="87" bestFit="1" customWidth="1"/>
    <col min="6142" max="6142" width="26.42578125" style="87" customWidth="1"/>
    <col min="6143" max="6143" width="1.28515625" style="87" customWidth="1"/>
    <col min="6144" max="6145" width="9.28515625" style="87" bestFit="1" customWidth="1"/>
    <col min="6146" max="6146" width="12.85546875" style="87" bestFit="1" customWidth="1"/>
    <col min="6147" max="6147" width="1.7109375" style="87" customWidth="1"/>
    <col min="6148" max="6149" width="9.28515625" style="87" bestFit="1" customWidth="1"/>
    <col min="6150" max="6150" width="11.85546875" style="87" bestFit="1" customWidth="1"/>
    <col min="6151" max="6383" width="9.140625" style="87"/>
    <col min="6384" max="6384" width="41.28515625" style="87" customWidth="1"/>
    <col min="6385" max="6385" width="1.42578125" style="87" customWidth="1"/>
    <col min="6386" max="6389" width="14.28515625" style="87" customWidth="1"/>
    <col min="6390" max="6390" width="1.42578125" style="87" customWidth="1"/>
    <col min="6391" max="6394" width="14.28515625" style="87" customWidth="1"/>
    <col min="6395" max="6395" width="1.42578125" style="87" customWidth="1"/>
    <col min="6396" max="6396" width="16.5703125" style="87" bestFit="1" customWidth="1"/>
    <col min="6397" max="6397" width="20.85546875" style="87" bestFit="1" customWidth="1"/>
    <col min="6398" max="6398" width="26.42578125" style="87" customWidth="1"/>
    <col min="6399" max="6399" width="1.28515625" style="87" customWidth="1"/>
    <col min="6400" max="6401" width="9.28515625" style="87" bestFit="1" customWidth="1"/>
    <col min="6402" max="6402" width="12.85546875" style="87" bestFit="1" customWidth="1"/>
    <col min="6403" max="6403" width="1.7109375" style="87" customWidth="1"/>
    <col min="6404" max="6405" width="9.28515625" style="87" bestFit="1" customWidth="1"/>
    <col min="6406" max="6406" width="11.85546875" style="87" bestFit="1" customWidth="1"/>
    <col min="6407" max="6639" width="9.140625" style="87"/>
    <col min="6640" max="6640" width="41.28515625" style="87" customWidth="1"/>
    <col min="6641" max="6641" width="1.42578125" style="87" customWidth="1"/>
    <col min="6642" max="6645" width="14.28515625" style="87" customWidth="1"/>
    <col min="6646" max="6646" width="1.42578125" style="87" customWidth="1"/>
    <col min="6647" max="6650" width="14.28515625" style="87" customWidth="1"/>
    <col min="6651" max="6651" width="1.42578125" style="87" customWidth="1"/>
    <col min="6652" max="6652" width="16.5703125" style="87" bestFit="1" customWidth="1"/>
    <col min="6653" max="6653" width="20.85546875" style="87" bestFit="1" customWidth="1"/>
    <col min="6654" max="6654" width="26.42578125" style="87" customWidth="1"/>
    <col min="6655" max="6655" width="1.28515625" style="87" customWidth="1"/>
    <col min="6656" max="6657" width="9.28515625" style="87" bestFit="1" customWidth="1"/>
    <col min="6658" max="6658" width="12.85546875" style="87" bestFit="1" customWidth="1"/>
    <col min="6659" max="6659" width="1.7109375" style="87" customWidth="1"/>
    <col min="6660" max="6661" width="9.28515625" style="87" bestFit="1" customWidth="1"/>
    <col min="6662" max="6662" width="11.85546875" style="87" bestFit="1" customWidth="1"/>
    <col min="6663" max="6895" width="9.140625" style="87"/>
    <col min="6896" max="6896" width="41.28515625" style="87" customWidth="1"/>
    <col min="6897" max="6897" width="1.42578125" style="87" customWidth="1"/>
    <col min="6898" max="6901" width="14.28515625" style="87" customWidth="1"/>
    <col min="6902" max="6902" width="1.42578125" style="87" customWidth="1"/>
    <col min="6903" max="6906" width="14.28515625" style="87" customWidth="1"/>
    <col min="6907" max="6907" width="1.42578125" style="87" customWidth="1"/>
    <col min="6908" max="6908" width="16.5703125" style="87" bestFit="1" customWidth="1"/>
    <col min="6909" max="6909" width="20.85546875" style="87" bestFit="1" customWidth="1"/>
    <col min="6910" max="6910" width="26.42578125" style="87" customWidth="1"/>
    <col min="6911" max="6911" width="1.28515625" style="87" customWidth="1"/>
    <col min="6912" max="6913" width="9.28515625" style="87" bestFit="1" customWidth="1"/>
    <col min="6914" max="6914" width="12.85546875" style="87" bestFit="1" customWidth="1"/>
    <col min="6915" max="6915" width="1.7109375" style="87" customWidth="1"/>
    <col min="6916" max="6917" width="9.28515625" style="87" bestFit="1" customWidth="1"/>
    <col min="6918" max="6918" width="11.85546875" style="87" bestFit="1" customWidth="1"/>
    <col min="6919" max="7151" width="9.140625" style="87"/>
    <col min="7152" max="7152" width="41.28515625" style="87" customWidth="1"/>
    <col min="7153" max="7153" width="1.42578125" style="87" customWidth="1"/>
    <col min="7154" max="7157" width="14.28515625" style="87" customWidth="1"/>
    <col min="7158" max="7158" width="1.42578125" style="87" customWidth="1"/>
    <col min="7159" max="7162" width="14.28515625" style="87" customWidth="1"/>
    <col min="7163" max="7163" width="1.42578125" style="87" customWidth="1"/>
    <col min="7164" max="7164" width="16.5703125" style="87" bestFit="1" customWidth="1"/>
    <col min="7165" max="7165" width="20.85546875" style="87" bestFit="1" customWidth="1"/>
    <col min="7166" max="7166" width="26.42578125" style="87" customWidth="1"/>
    <col min="7167" max="7167" width="1.28515625" style="87" customWidth="1"/>
    <col min="7168" max="7169" width="9.28515625" style="87" bestFit="1" customWidth="1"/>
    <col min="7170" max="7170" width="12.85546875" style="87" bestFit="1" customWidth="1"/>
    <col min="7171" max="7171" width="1.7109375" style="87" customWidth="1"/>
    <col min="7172" max="7173" width="9.28515625" style="87" bestFit="1" customWidth="1"/>
    <col min="7174" max="7174" width="11.85546875" style="87" bestFit="1" customWidth="1"/>
    <col min="7175" max="7407" width="9.140625" style="87"/>
    <col min="7408" max="7408" width="41.28515625" style="87" customWidth="1"/>
    <col min="7409" max="7409" width="1.42578125" style="87" customWidth="1"/>
    <col min="7410" max="7413" width="14.28515625" style="87" customWidth="1"/>
    <col min="7414" max="7414" width="1.42578125" style="87" customWidth="1"/>
    <col min="7415" max="7418" width="14.28515625" style="87" customWidth="1"/>
    <col min="7419" max="7419" width="1.42578125" style="87" customWidth="1"/>
    <col min="7420" max="7420" width="16.5703125" style="87" bestFit="1" customWidth="1"/>
    <col min="7421" max="7421" width="20.85546875" style="87" bestFit="1" customWidth="1"/>
    <col min="7422" max="7422" width="26.42578125" style="87" customWidth="1"/>
    <col min="7423" max="7423" width="1.28515625" style="87" customWidth="1"/>
    <col min="7424" max="7425" width="9.28515625" style="87" bestFit="1" customWidth="1"/>
    <col min="7426" max="7426" width="12.85546875" style="87" bestFit="1" customWidth="1"/>
    <col min="7427" max="7427" width="1.7109375" style="87" customWidth="1"/>
    <col min="7428" max="7429" width="9.28515625" style="87" bestFit="1" customWidth="1"/>
    <col min="7430" max="7430" width="11.85546875" style="87" bestFit="1" customWidth="1"/>
    <col min="7431" max="7663" width="9.140625" style="87"/>
    <col min="7664" max="7664" width="41.28515625" style="87" customWidth="1"/>
    <col min="7665" max="7665" width="1.42578125" style="87" customWidth="1"/>
    <col min="7666" max="7669" width="14.28515625" style="87" customWidth="1"/>
    <col min="7670" max="7670" width="1.42578125" style="87" customWidth="1"/>
    <col min="7671" max="7674" width="14.28515625" style="87" customWidth="1"/>
    <col min="7675" max="7675" width="1.42578125" style="87" customWidth="1"/>
    <col min="7676" max="7676" width="16.5703125" style="87" bestFit="1" customWidth="1"/>
    <col min="7677" max="7677" width="20.85546875" style="87" bestFit="1" customWidth="1"/>
    <col min="7678" max="7678" width="26.42578125" style="87" customWidth="1"/>
    <col min="7679" max="7679" width="1.28515625" style="87" customWidth="1"/>
    <col min="7680" max="7681" width="9.28515625" style="87" bestFit="1" customWidth="1"/>
    <col min="7682" max="7682" width="12.85546875" style="87" bestFit="1" customWidth="1"/>
    <col min="7683" max="7683" width="1.7109375" style="87" customWidth="1"/>
    <col min="7684" max="7685" width="9.28515625" style="87" bestFit="1" customWidth="1"/>
    <col min="7686" max="7686" width="11.85546875" style="87" bestFit="1" customWidth="1"/>
    <col min="7687" max="7919" width="9.140625" style="87"/>
    <col min="7920" max="7920" width="41.28515625" style="87" customWidth="1"/>
    <col min="7921" max="7921" width="1.42578125" style="87" customWidth="1"/>
    <col min="7922" max="7925" width="14.28515625" style="87" customWidth="1"/>
    <col min="7926" max="7926" width="1.42578125" style="87" customWidth="1"/>
    <col min="7927" max="7930" width="14.28515625" style="87" customWidth="1"/>
    <col min="7931" max="7931" width="1.42578125" style="87" customWidth="1"/>
    <col min="7932" max="7932" width="16.5703125" style="87" bestFit="1" customWidth="1"/>
    <col min="7933" max="7933" width="20.85546875" style="87" bestFit="1" customWidth="1"/>
    <col min="7934" max="7934" width="26.42578125" style="87" customWidth="1"/>
    <col min="7935" max="7935" width="1.28515625" style="87" customWidth="1"/>
    <col min="7936" max="7937" width="9.28515625" style="87" bestFit="1" customWidth="1"/>
    <col min="7938" max="7938" width="12.85546875" style="87" bestFit="1" customWidth="1"/>
    <col min="7939" max="7939" width="1.7109375" style="87" customWidth="1"/>
    <col min="7940" max="7941" width="9.28515625" style="87" bestFit="1" customWidth="1"/>
    <col min="7942" max="7942" width="11.85546875" style="87" bestFit="1" customWidth="1"/>
    <col min="7943" max="8175" width="9.140625" style="87"/>
    <col min="8176" max="8176" width="41.28515625" style="87" customWidth="1"/>
    <col min="8177" max="8177" width="1.42578125" style="87" customWidth="1"/>
    <col min="8178" max="8181" width="14.28515625" style="87" customWidth="1"/>
    <col min="8182" max="8182" width="1.42578125" style="87" customWidth="1"/>
    <col min="8183" max="8186" width="14.28515625" style="87" customWidth="1"/>
    <col min="8187" max="8187" width="1.42578125" style="87" customWidth="1"/>
    <col min="8188" max="8188" width="16.5703125" style="87" bestFit="1" customWidth="1"/>
    <col min="8189" max="8189" width="20.85546875" style="87" bestFit="1" customWidth="1"/>
    <col min="8190" max="8190" width="26.42578125" style="87" customWidth="1"/>
    <col min="8191" max="8191" width="1.28515625" style="87" customWidth="1"/>
    <col min="8192" max="8193" width="9.28515625" style="87" bestFit="1" customWidth="1"/>
    <col min="8194" max="8194" width="12.85546875" style="87" bestFit="1" customWidth="1"/>
    <col min="8195" max="8195" width="1.7109375" style="87" customWidth="1"/>
    <col min="8196" max="8197" width="9.28515625" style="87" bestFit="1" customWidth="1"/>
    <col min="8198" max="8198" width="11.85546875" style="87" bestFit="1" customWidth="1"/>
    <col min="8199" max="8431" width="9.140625" style="87"/>
    <col min="8432" max="8432" width="41.28515625" style="87" customWidth="1"/>
    <col min="8433" max="8433" width="1.42578125" style="87" customWidth="1"/>
    <col min="8434" max="8437" width="14.28515625" style="87" customWidth="1"/>
    <col min="8438" max="8438" width="1.42578125" style="87" customWidth="1"/>
    <col min="8439" max="8442" width="14.28515625" style="87" customWidth="1"/>
    <col min="8443" max="8443" width="1.42578125" style="87" customWidth="1"/>
    <col min="8444" max="8444" width="16.5703125" style="87" bestFit="1" customWidth="1"/>
    <col min="8445" max="8445" width="20.85546875" style="87" bestFit="1" customWidth="1"/>
    <col min="8446" max="8446" width="26.42578125" style="87" customWidth="1"/>
    <col min="8447" max="8447" width="1.28515625" style="87" customWidth="1"/>
    <col min="8448" max="8449" width="9.28515625" style="87" bestFit="1" customWidth="1"/>
    <col min="8450" max="8450" width="12.85546875" style="87" bestFit="1" customWidth="1"/>
    <col min="8451" max="8451" width="1.7109375" style="87" customWidth="1"/>
    <col min="8452" max="8453" width="9.28515625" style="87" bestFit="1" customWidth="1"/>
    <col min="8454" max="8454" width="11.85546875" style="87" bestFit="1" customWidth="1"/>
    <col min="8455" max="8687" width="9.140625" style="87"/>
    <col min="8688" max="8688" width="41.28515625" style="87" customWidth="1"/>
    <col min="8689" max="8689" width="1.42578125" style="87" customWidth="1"/>
    <col min="8690" max="8693" width="14.28515625" style="87" customWidth="1"/>
    <col min="8694" max="8694" width="1.42578125" style="87" customWidth="1"/>
    <col min="8695" max="8698" width="14.28515625" style="87" customWidth="1"/>
    <col min="8699" max="8699" width="1.42578125" style="87" customWidth="1"/>
    <col min="8700" max="8700" width="16.5703125" style="87" bestFit="1" customWidth="1"/>
    <col min="8701" max="8701" width="20.85546875" style="87" bestFit="1" customWidth="1"/>
    <col min="8702" max="8702" width="26.42578125" style="87" customWidth="1"/>
    <col min="8703" max="8703" width="1.28515625" style="87" customWidth="1"/>
    <col min="8704" max="8705" width="9.28515625" style="87" bestFit="1" customWidth="1"/>
    <col min="8706" max="8706" width="12.85546875" style="87" bestFit="1" customWidth="1"/>
    <col min="8707" max="8707" width="1.7109375" style="87" customWidth="1"/>
    <col min="8708" max="8709" width="9.28515625" style="87" bestFit="1" customWidth="1"/>
    <col min="8710" max="8710" width="11.85546875" style="87" bestFit="1" customWidth="1"/>
    <col min="8711" max="8943" width="9.140625" style="87"/>
    <col min="8944" max="8944" width="41.28515625" style="87" customWidth="1"/>
    <col min="8945" max="8945" width="1.42578125" style="87" customWidth="1"/>
    <col min="8946" max="8949" width="14.28515625" style="87" customWidth="1"/>
    <col min="8950" max="8950" width="1.42578125" style="87" customWidth="1"/>
    <col min="8951" max="8954" width="14.28515625" style="87" customWidth="1"/>
    <col min="8955" max="8955" width="1.42578125" style="87" customWidth="1"/>
    <col min="8956" max="8956" width="16.5703125" style="87" bestFit="1" customWidth="1"/>
    <col min="8957" max="8957" width="20.85546875" style="87" bestFit="1" customWidth="1"/>
    <col min="8958" max="8958" width="26.42578125" style="87" customWidth="1"/>
    <col min="8959" max="8959" width="1.28515625" style="87" customWidth="1"/>
    <col min="8960" max="8961" width="9.28515625" style="87" bestFit="1" customWidth="1"/>
    <col min="8962" max="8962" width="12.85546875" style="87" bestFit="1" customWidth="1"/>
    <col min="8963" max="8963" width="1.7109375" style="87" customWidth="1"/>
    <col min="8964" max="8965" width="9.28515625" style="87" bestFit="1" customWidth="1"/>
    <col min="8966" max="8966" width="11.85546875" style="87" bestFit="1" customWidth="1"/>
    <col min="8967" max="9199" width="9.140625" style="87"/>
    <col min="9200" max="9200" width="41.28515625" style="87" customWidth="1"/>
    <col min="9201" max="9201" width="1.42578125" style="87" customWidth="1"/>
    <col min="9202" max="9205" width="14.28515625" style="87" customWidth="1"/>
    <col min="9206" max="9206" width="1.42578125" style="87" customWidth="1"/>
    <col min="9207" max="9210" width="14.28515625" style="87" customWidth="1"/>
    <col min="9211" max="9211" width="1.42578125" style="87" customWidth="1"/>
    <col min="9212" max="9212" width="16.5703125" style="87" bestFit="1" customWidth="1"/>
    <col min="9213" max="9213" width="20.85546875" style="87" bestFit="1" customWidth="1"/>
    <col min="9214" max="9214" width="26.42578125" style="87" customWidth="1"/>
    <col min="9215" max="9215" width="1.28515625" style="87" customWidth="1"/>
    <col min="9216" max="9217" width="9.28515625" style="87" bestFit="1" customWidth="1"/>
    <col min="9218" max="9218" width="12.85546875" style="87" bestFit="1" customWidth="1"/>
    <col min="9219" max="9219" width="1.7109375" style="87" customWidth="1"/>
    <col min="9220" max="9221" width="9.28515625" style="87" bestFit="1" customWidth="1"/>
    <col min="9222" max="9222" width="11.85546875" style="87" bestFit="1" customWidth="1"/>
    <col min="9223" max="9455" width="9.140625" style="87"/>
    <col min="9456" max="9456" width="41.28515625" style="87" customWidth="1"/>
    <col min="9457" max="9457" width="1.42578125" style="87" customWidth="1"/>
    <col min="9458" max="9461" width="14.28515625" style="87" customWidth="1"/>
    <col min="9462" max="9462" width="1.42578125" style="87" customWidth="1"/>
    <col min="9463" max="9466" width="14.28515625" style="87" customWidth="1"/>
    <col min="9467" max="9467" width="1.42578125" style="87" customWidth="1"/>
    <col min="9468" max="9468" width="16.5703125" style="87" bestFit="1" customWidth="1"/>
    <col min="9469" max="9469" width="20.85546875" style="87" bestFit="1" customWidth="1"/>
    <col min="9470" max="9470" width="26.42578125" style="87" customWidth="1"/>
    <col min="9471" max="9471" width="1.28515625" style="87" customWidth="1"/>
    <col min="9472" max="9473" width="9.28515625" style="87" bestFit="1" customWidth="1"/>
    <col min="9474" max="9474" width="12.85546875" style="87" bestFit="1" customWidth="1"/>
    <col min="9475" max="9475" width="1.7109375" style="87" customWidth="1"/>
    <col min="9476" max="9477" width="9.28515625" style="87" bestFit="1" customWidth="1"/>
    <col min="9478" max="9478" width="11.85546875" style="87" bestFit="1" customWidth="1"/>
    <col min="9479" max="9711" width="9.140625" style="87"/>
    <col min="9712" max="9712" width="41.28515625" style="87" customWidth="1"/>
    <col min="9713" max="9713" width="1.42578125" style="87" customWidth="1"/>
    <col min="9714" max="9717" width="14.28515625" style="87" customWidth="1"/>
    <col min="9718" max="9718" width="1.42578125" style="87" customWidth="1"/>
    <col min="9719" max="9722" width="14.28515625" style="87" customWidth="1"/>
    <col min="9723" max="9723" width="1.42578125" style="87" customWidth="1"/>
    <col min="9724" max="9724" width="16.5703125" style="87" bestFit="1" customWidth="1"/>
    <col min="9725" max="9725" width="20.85546875" style="87" bestFit="1" customWidth="1"/>
    <col min="9726" max="9726" width="26.42578125" style="87" customWidth="1"/>
    <col min="9727" max="9727" width="1.28515625" style="87" customWidth="1"/>
    <col min="9728" max="9729" width="9.28515625" style="87" bestFit="1" customWidth="1"/>
    <col min="9730" max="9730" width="12.85546875" style="87" bestFit="1" customWidth="1"/>
    <col min="9731" max="9731" width="1.7109375" style="87" customWidth="1"/>
    <col min="9732" max="9733" width="9.28515625" style="87" bestFit="1" customWidth="1"/>
    <col min="9734" max="9734" width="11.85546875" style="87" bestFit="1" customWidth="1"/>
    <col min="9735" max="9967" width="9.140625" style="87"/>
    <col min="9968" max="9968" width="41.28515625" style="87" customWidth="1"/>
    <col min="9969" max="9969" width="1.42578125" style="87" customWidth="1"/>
    <col min="9970" max="9973" width="14.28515625" style="87" customWidth="1"/>
    <col min="9974" max="9974" width="1.42578125" style="87" customWidth="1"/>
    <col min="9975" max="9978" width="14.28515625" style="87" customWidth="1"/>
    <col min="9979" max="9979" width="1.42578125" style="87" customWidth="1"/>
    <col min="9980" max="9980" width="16.5703125" style="87" bestFit="1" customWidth="1"/>
    <col min="9981" max="9981" width="20.85546875" style="87" bestFit="1" customWidth="1"/>
    <col min="9982" max="9982" width="26.42578125" style="87" customWidth="1"/>
    <col min="9983" max="9983" width="1.28515625" style="87" customWidth="1"/>
    <col min="9984" max="9985" width="9.28515625" style="87" bestFit="1" customWidth="1"/>
    <col min="9986" max="9986" width="12.85546875" style="87" bestFit="1" customWidth="1"/>
    <col min="9987" max="9987" width="1.7109375" style="87" customWidth="1"/>
    <col min="9988" max="9989" width="9.28515625" style="87" bestFit="1" customWidth="1"/>
    <col min="9990" max="9990" width="11.85546875" style="87" bestFit="1" customWidth="1"/>
    <col min="9991" max="10223" width="9.140625" style="87"/>
    <col min="10224" max="10224" width="41.28515625" style="87" customWidth="1"/>
    <col min="10225" max="10225" width="1.42578125" style="87" customWidth="1"/>
    <col min="10226" max="10229" width="14.28515625" style="87" customWidth="1"/>
    <col min="10230" max="10230" width="1.42578125" style="87" customWidth="1"/>
    <col min="10231" max="10234" width="14.28515625" style="87" customWidth="1"/>
    <col min="10235" max="10235" width="1.42578125" style="87" customWidth="1"/>
    <col min="10236" max="10236" width="16.5703125" style="87" bestFit="1" customWidth="1"/>
    <col min="10237" max="10237" width="20.85546875" style="87" bestFit="1" customWidth="1"/>
    <col min="10238" max="10238" width="26.42578125" style="87" customWidth="1"/>
    <col min="10239" max="10239" width="1.28515625" style="87" customWidth="1"/>
    <col min="10240" max="10241" width="9.28515625" style="87" bestFit="1" customWidth="1"/>
    <col min="10242" max="10242" width="12.85546875" style="87" bestFit="1" customWidth="1"/>
    <col min="10243" max="10243" width="1.7109375" style="87" customWidth="1"/>
    <col min="10244" max="10245" width="9.28515625" style="87" bestFit="1" customWidth="1"/>
    <col min="10246" max="10246" width="11.85546875" style="87" bestFit="1" customWidth="1"/>
    <col min="10247" max="10479" width="9.140625" style="87"/>
    <col min="10480" max="10480" width="41.28515625" style="87" customWidth="1"/>
    <col min="10481" max="10481" width="1.42578125" style="87" customWidth="1"/>
    <col min="10482" max="10485" width="14.28515625" style="87" customWidth="1"/>
    <col min="10486" max="10486" width="1.42578125" style="87" customWidth="1"/>
    <col min="10487" max="10490" width="14.28515625" style="87" customWidth="1"/>
    <col min="10491" max="10491" width="1.42578125" style="87" customWidth="1"/>
    <col min="10492" max="10492" width="16.5703125" style="87" bestFit="1" customWidth="1"/>
    <col min="10493" max="10493" width="20.85546875" style="87" bestFit="1" customWidth="1"/>
    <col min="10494" max="10494" width="26.42578125" style="87" customWidth="1"/>
    <col min="10495" max="10495" width="1.28515625" style="87" customWidth="1"/>
    <col min="10496" max="10497" width="9.28515625" style="87" bestFit="1" customWidth="1"/>
    <col min="10498" max="10498" width="12.85546875" style="87" bestFit="1" customWidth="1"/>
    <col min="10499" max="10499" width="1.7109375" style="87" customWidth="1"/>
    <col min="10500" max="10501" width="9.28515625" style="87" bestFit="1" customWidth="1"/>
    <col min="10502" max="10502" width="11.85546875" style="87" bestFit="1" customWidth="1"/>
    <col min="10503" max="10735" width="9.140625" style="87"/>
    <col min="10736" max="10736" width="41.28515625" style="87" customWidth="1"/>
    <col min="10737" max="10737" width="1.42578125" style="87" customWidth="1"/>
    <col min="10738" max="10741" width="14.28515625" style="87" customWidth="1"/>
    <col min="10742" max="10742" width="1.42578125" style="87" customWidth="1"/>
    <col min="10743" max="10746" width="14.28515625" style="87" customWidth="1"/>
    <col min="10747" max="10747" width="1.42578125" style="87" customWidth="1"/>
    <col min="10748" max="10748" width="16.5703125" style="87" bestFit="1" customWidth="1"/>
    <col min="10749" max="10749" width="20.85546875" style="87" bestFit="1" customWidth="1"/>
    <col min="10750" max="10750" width="26.42578125" style="87" customWidth="1"/>
    <col min="10751" max="10751" width="1.28515625" style="87" customWidth="1"/>
    <col min="10752" max="10753" width="9.28515625" style="87" bestFit="1" customWidth="1"/>
    <col min="10754" max="10754" width="12.85546875" style="87" bestFit="1" customWidth="1"/>
    <col min="10755" max="10755" width="1.7109375" style="87" customWidth="1"/>
    <col min="10756" max="10757" width="9.28515625" style="87" bestFit="1" customWidth="1"/>
    <col min="10758" max="10758" width="11.85546875" style="87" bestFit="1" customWidth="1"/>
    <col min="10759" max="10991" width="9.140625" style="87"/>
    <col min="10992" max="10992" width="41.28515625" style="87" customWidth="1"/>
    <col min="10993" max="10993" width="1.42578125" style="87" customWidth="1"/>
    <col min="10994" max="10997" width="14.28515625" style="87" customWidth="1"/>
    <col min="10998" max="10998" width="1.42578125" style="87" customWidth="1"/>
    <col min="10999" max="11002" width="14.28515625" style="87" customWidth="1"/>
    <col min="11003" max="11003" width="1.42578125" style="87" customWidth="1"/>
    <col min="11004" max="11004" width="16.5703125" style="87" bestFit="1" customWidth="1"/>
    <col min="11005" max="11005" width="20.85546875" style="87" bestFit="1" customWidth="1"/>
    <col min="11006" max="11006" width="26.42578125" style="87" customWidth="1"/>
    <col min="11007" max="11007" width="1.28515625" style="87" customWidth="1"/>
    <col min="11008" max="11009" width="9.28515625" style="87" bestFit="1" customWidth="1"/>
    <col min="11010" max="11010" width="12.85546875" style="87" bestFit="1" customWidth="1"/>
    <col min="11011" max="11011" width="1.7109375" style="87" customWidth="1"/>
    <col min="11012" max="11013" width="9.28515625" style="87" bestFit="1" customWidth="1"/>
    <col min="11014" max="11014" width="11.85546875" style="87" bestFit="1" customWidth="1"/>
    <col min="11015" max="11247" width="9.140625" style="87"/>
    <col min="11248" max="11248" width="41.28515625" style="87" customWidth="1"/>
    <col min="11249" max="11249" width="1.42578125" style="87" customWidth="1"/>
    <col min="11250" max="11253" width="14.28515625" style="87" customWidth="1"/>
    <col min="11254" max="11254" width="1.42578125" style="87" customWidth="1"/>
    <col min="11255" max="11258" width="14.28515625" style="87" customWidth="1"/>
    <col min="11259" max="11259" width="1.42578125" style="87" customWidth="1"/>
    <col min="11260" max="11260" width="16.5703125" style="87" bestFit="1" customWidth="1"/>
    <col min="11261" max="11261" width="20.85546875" style="87" bestFit="1" customWidth="1"/>
    <col min="11262" max="11262" width="26.42578125" style="87" customWidth="1"/>
    <col min="11263" max="11263" width="1.28515625" style="87" customWidth="1"/>
    <col min="11264" max="11265" width="9.28515625" style="87" bestFit="1" customWidth="1"/>
    <col min="11266" max="11266" width="12.85546875" style="87" bestFit="1" customWidth="1"/>
    <col min="11267" max="11267" width="1.7109375" style="87" customWidth="1"/>
    <col min="11268" max="11269" width="9.28515625" style="87" bestFit="1" customWidth="1"/>
    <col min="11270" max="11270" width="11.85546875" style="87" bestFit="1" customWidth="1"/>
    <col min="11271" max="11503" width="9.140625" style="87"/>
    <col min="11504" max="11504" width="41.28515625" style="87" customWidth="1"/>
    <col min="11505" max="11505" width="1.42578125" style="87" customWidth="1"/>
    <col min="11506" max="11509" width="14.28515625" style="87" customWidth="1"/>
    <col min="11510" max="11510" width="1.42578125" style="87" customWidth="1"/>
    <col min="11511" max="11514" width="14.28515625" style="87" customWidth="1"/>
    <col min="11515" max="11515" width="1.42578125" style="87" customWidth="1"/>
    <col min="11516" max="11516" width="16.5703125" style="87" bestFit="1" customWidth="1"/>
    <col min="11517" max="11517" width="20.85546875" style="87" bestFit="1" customWidth="1"/>
    <col min="11518" max="11518" width="26.42578125" style="87" customWidth="1"/>
    <col min="11519" max="11519" width="1.28515625" style="87" customWidth="1"/>
    <col min="11520" max="11521" width="9.28515625" style="87" bestFit="1" customWidth="1"/>
    <col min="11522" max="11522" width="12.85546875" style="87" bestFit="1" customWidth="1"/>
    <col min="11523" max="11523" width="1.7109375" style="87" customWidth="1"/>
    <col min="11524" max="11525" width="9.28515625" style="87" bestFit="1" customWidth="1"/>
    <col min="11526" max="11526" width="11.85546875" style="87" bestFit="1" customWidth="1"/>
    <col min="11527" max="11759" width="9.140625" style="87"/>
    <col min="11760" max="11760" width="41.28515625" style="87" customWidth="1"/>
    <col min="11761" max="11761" width="1.42578125" style="87" customWidth="1"/>
    <col min="11762" max="11765" width="14.28515625" style="87" customWidth="1"/>
    <col min="11766" max="11766" width="1.42578125" style="87" customWidth="1"/>
    <col min="11767" max="11770" width="14.28515625" style="87" customWidth="1"/>
    <col min="11771" max="11771" width="1.42578125" style="87" customWidth="1"/>
    <col min="11772" max="11772" width="16.5703125" style="87" bestFit="1" customWidth="1"/>
    <col min="11773" max="11773" width="20.85546875" style="87" bestFit="1" customWidth="1"/>
    <col min="11774" max="11774" width="26.42578125" style="87" customWidth="1"/>
    <col min="11775" max="11775" width="1.28515625" style="87" customWidth="1"/>
    <col min="11776" max="11777" width="9.28515625" style="87" bestFit="1" customWidth="1"/>
    <col min="11778" max="11778" width="12.85546875" style="87" bestFit="1" customWidth="1"/>
    <col min="11779" max="11779" width="1.7109375" style="87" customWidth="1"/>
    <col min="11780" max="11781" width="9.28515625" style="87" bestFit="1" customWidth="1"/>
    <col min="11782" max="11782" width="11.85546875" style="87" bestFit="1" customWidth="1"/>
    <col min="11783" max="12015" width="9.140625" style="87"/>
    <col min="12016" max="12016" width="41.28515625" style="87" customWidth="1"/>
    <col min="12017" max="12017" width="1.42578125" style="87" customWidth="1"/>
    <col min="12018" max="12021" width="14.28515625" style="87" customWidth="1"/>
    <col min="12022" max="12022" width="1.42578125" style="87" customWidth="1"/>
    <col min="12023" max="12026" width="14.28515625" style="87" customWidth="1"/>
    <col min="12027" max="12027" width="1.42578125" style="87" customWidth="1"/>
    <col min="12028" max="12028" width="16.5703125" style="87" bestFit="1" customWidth="1"/>
    <col min="12029" max="12029" width="20.85546875" style="87" bestFit="1" customWidth="1"/>
    <col min="12030" max="12030" width="26.42578125" style="87" customWidth="1"/>
    <col min="12031" max="12031" width="1.28515625" style="87" customWidth="1"/>
    <col min="12032" max="12033" width="9.28515625" style="87" bestFit="1" customWidth="1"/>
    <col min="12034" max="12034" width="12.85546875" style="87" bestFit="1" customWidth="1"/>
    <col min="12035" max="12035" width="1.7109375" style="87" customWidth="1"/>
    <col min="12036" max="12037" width="9.28515625" style="87" bestFit="1" customWidth="1"/>
    <col min="12038" max="12038" width="11.85546875" style="87" bestFit="1" customWidth="1"/>
    <col min="12039" max="12271" width="9.140625" style="87"/>
    <col min="12272" max="12272" width="41.28515625" style="87" customWidth="1"/>
    <col min="12273" max="12273" width="1.42578125" style="87" customWidth="1"/>
    <col min="12274" max="12277" width="14.28515625" style="87" customWidth="1"/>
    <col min="12278" max="12278" width="1.42578125" style="87" customWidth="1"/>
    <col min="12279" max="12282" width="14.28515625" style="87" customWidth="1"/>
    <col min="12283" max="12283" width="1.42578125" style="87" customWidth="1"/>
    <col min="12284" max="12284" width="16.5703125" style="87" bestFit="1" customWidth="1"/>
    <col min="12285" max="12285" width="20.85546875" style="87" bestFit="1" customWidth="1"/>
    <col min="12286" max="12286" width="26.42578125" style="87" customWidth="1"/>
    <col min="12287" max="12287" width="1.28515625" style="87" customWidth="1"/>
    <col min="12288" max="12289" width="9.28515625" style="87" bestFit="1" customWidth="1"/>
    <col min="12290" max="12290" width="12.85546875" style="87" bestFit="1" customWidth="1"/>
    <col min="12291" max="12291" width="1.7109375" style="87" customWidth="1"/>
    <col min="12292" max="12293" width="9.28515625" style="87" bestFit="1" customWidth="1"/>
    <col min="12294" max="12294" width="11.85546875" style="87" bestFit="1" customWidth="1"/>
    <col min="12295" max="12527" width="9.140625" style="87"/>
    <col min="12528" max="12528" width="41.28515625" style="87" customWidth="1"/>
    <col min="12529" max="12529" width="1.42578125" style="87" customWidth="1"/>
    <col min="12530" max="12533" width="14.28515625" style="87" customWidth="1"/>
    <col min="12534" max="12534" width="1.42578125" style="87" customWidth="1"/>
    <col min="12535" max="12538" width="14.28515625" style="87" customWidth="1"/>
    <col min="12539" max="12539" width="1.42578125" style="87" customWidth="1"/>
    <col min="12540" max="12540" width="16.5703125" style="87" bestFit="1" customWidth="1"/>
    <col min="12541" max="12541" width="20.85546875" style="87" bestFit="1" customWidth="1"/>
    <col min="12542" max="12542" width="26.42578125" style="87" customWidth="1"/>
    <col min="12543" max="12543" width="1.28515625" style="87" customWidth="1"/>
    <col min="12544" max="12545" width="9.28515625" style="87" bestFit="1" customWidth="1"/>
    <col min="12546" max="12546" width="12.85546875" style="87" bestFit="1" customWidth="1"/>
    <col min="12547" max="12547" width="1.7109375" style="87" customWidth="1"/>
    <col min="12548" max="12549" width="9.28515625" style="87" bestFit="1" customWidth="1"/>
    <col min="12550" max="12550" width="11.85546875" style="87" bestFit="1" customWidth="1"/>
    <col min="12551" max="12783" width="9.140625" style="87"/>
    <col min="12784" max="12784" width="41.28515625" style="87" customWidth="1"/>
    <col min="12785" max="12785" width="1.42578125" style="87" customWidth="1"/>
    <col min="12786" max="12789" width="14.28515625" style="87" customWidth="1"/>
    <col min="12790" max="12790" width="1.42578125" style="87" customWidth="1"/>
    <col min="12791" max="12794" width="14.28515625" style="87" customWidth="1"/>
    <col min="12795" max="12795" width="1.42578125" style="87" customWidth="1"/>
    <col min="12796" max="12796" width="16.5703125" style="87" bestFit="1" customWidth="1"/>
    <col min="12797" max="12797" width="20.85546875" style="87" bestFit="1" customWidth="1"/>
    <col min="12798" max="12798" width="26.42578125" style="87" customWidth="1"/>
    <col min="12799" max="12799" width="1.28515625" style="87" customWidth="1"/>
    <col min="12800" max="12801" width="9.28515625" style="87" bestFit="1" customWidth="1"/>
    <col min="12802" max="12802" width="12.85546875" style="87" bestFit="1" customWidth="1"/>
    <col min="12803" max="12803" width="1.7109375" style="87" customWidth="1"/>
    <col min="12804" max="12805" width="9.28515625" style="87" bestFit="1" customWidth="1"/>
    <col min="12806" max="12806" width="11.85546875" style="87" bestFit="1" customWidth="1"/>
    <col min="12807" max="13039" width="9.140625" style="87"/>
    <col min="13040" max="13040" width="41.28515625" style="87" customWidth="1"/>
    <col min="13041" max="13041" width="1.42578125" style="87" customWidth="1"/>
    <col min="13042" max="13045" width="14.28515625" style="87" customWidth="1"/>
    <col min="13046" max="13046" width="1.42578125" style="87" customWidth="1"/>
    <col min="13047" max="13050" width="14.28515625" style="87" customWidth="1"/>
    <col min="13051" max="13051" width="1.42578125" style="87" customWidth="1"/>
    <col min="13052" max="13052" width="16.5703125" style="87" bestFit="1" customWidth="1"/>
    <col min="13053" max="13053" width="20.85546875" style="87" bestFit="1" customWidth="1"/>
    <col min="13054" max="13054" width="26.42578125" style="87" customWidth="1"/>
    <col min="13055" max="13055" width="1.28515625" style="87" customWidth="1"/>
    <col min="13056" max="13057" width="9.28515625" style="87" bestFit="1" customWidth="1"/>
    <col min="13058" max="13058" width="12.85546875" style="87" bestFit="1" customWidth="1"/>
    <col min="13059" max="13059" width="1.7109375" style="87" customWidth="1"/>
    <col min="13060" max="13061" width="9.28515625" style="87" bestFit="1" customWidth="1"/>
    <col min="13062" max="13062" width="11.85546875" style="87" bestFit="1" customWidth="1"/>
    <col min="13063" max="13295" width="9.140625" style="87"/>
    <col min="13296" max="13296" width="41.28515625" style="87" customWidth="1"/>
    <col min="13297" max="13297" width="1.42578125" style="87" customWidth="1"/>
    <col min="13298" max="13301" width="14.28515625" style="87" customWidth="1"/>
    <col min="13302" max="13302" width="1.42578125" style="87" customWidth="1"/>
    <col min="13303" max="13306" width="14.28515625" style="87" customWidth="1"/>
    <col min="13307" max="13307" width="1.42578125" style="87" customWidth="1"/>
    <col min="13308" max="13308" width="16.5703125" style="87" bestFit="1" customWidth="1"/>
    <col min="13309" max="13309" width="20.85546875" style="87" bestFit="1" customWidth="1"/>
    <col min="13310" max="13310" width="26.42578125" style="87" customWidth="1"/>
    <col min="13311" max="13311" width="1.28515625" style="87" customWidth="1"/>
    <col min="13312" max="13313" width="9.28515625" style="87" bestFit="1" customWidth="1"/>
    <col min="13314" max="13314" width="12.85546875" style="87" bestFit="1" customWidth="1"/>
    <col min="13315" max="13315" width="1.7109375" style="87" customWidth="1"/>
    <col min="13316" max="13317" width="9.28515625" style="87" bestFit="1" customWidth="1"/>
    <col min="13318" max="13318" width="11.85546875" style="87" bestFit="1" customWidth="1"/>
    <col min="13319" max="13551" width="9.140625" style="87"/>
    <col min="13552" max="13552" width="41.28515625" style="87" customWidth="1"/>
    <col min="13553" max="13553" width="1.42578125" style="87" customWidth="1"/>
    <col min="13554" max="13557" width="14.28515625" style="87" customWidth="1"/>
    <col min="13558" max="13558" width="1.42578125" style="87" customWidth="1"/>
    <col min="13559" max="13562" width="14.28515625" style="87" customWidth="1"/>
    <col min="13563" max="13563" width="1.42578125" style="87" customWidth="1"/>
    <col min="13564" max="13564" width="16.5703125" style="87" bestFit="1" customWidth="1"/>
    <col min="13565" max="13565" width="20.85546875" style="87" bestFit="1" customWidth="1"/>
    <col min="13566" max="13566" width="26.42578125" style="87" customWidth="1"/>
    <col min="13567" max="13567" width="1.28515625" style="87" customWidth="1"/>
    <col min="13568" max="13569" width="9.28515625" style="87" bestFit="1" customWidth="1"/>
    <col min="13570" max="13570" width="12.85546875" style="87" bestFit="1" customWidth="1"/>
    <col min="13571" max="13571" width="1.7109375" style="87" customWidth="1"/>
    <col min="13572" max="13573" width="9.28515625" style="87" bestFit="1" customWidth="1"/>
    <col min="13574" max="13574" width="11.85546875" style="87" bestFit="1" customWidth="1"/>
    <col min="13575" max="13807" width="9.140625" style="87"/>
    <col min="13808" max="13808" width="41.28515625" style="87" customWidth="1"/>
    <col min="13809" max="13809" width="1.42578125" style="87" customWidth="1"/>
    <col min="13810" max="13813" width="14.28515625" style="87" customWidth="1"/>
    <col min="13814" max="13814" width="1.42578125" style="87" customWidth="1"/>
    <col min="13815" max="13818" width="14.28515625" style="87" customWidth="1"/>
    <col min="13819" max="13819" width="1.42578125" style="87" customWidth="1"/>
    <col min="13820" max="13820" width="16.5703125" style="87" bestFit="1" customWidth="1"/>
    <col min="13821" max="13821" width="20.85546875" style="87" bestFit="1" customWidth="1"/>
    <col min="13822" max="13822" width="26.42578125" style="87" customWidth="1"/>
    <col min="13823" max="13823" width="1.28515625" style="87" customWidth="1"/>
    <col min="13824" max="13825" width="9.28515625" style="87" bestFit="1" customWidth="1"/>
    <col min="13826" max="13826" width="12.85546875" style="87" bestFit="1" customWidth="1"/>
    <col min="13827" max="13827" width="1.7109375" style="87" customWidth="1"/>
    <col min="13828" max="13829" width="9.28515625" style="87" bestFit="1" customWidth="1"/>
    <col min="13830" max="13830" width="11.85546875" style="87" bestFit="1" customWidth="1"/>
    <col min="13831" max="14063" width="9.140625" style="87"/>
    <col min="14064" max="14064" width="41.28515625" style="87" customWidth="1"/>
    <col min="14065" max="14065" width="1.42578125" style="87" customWidth="1"/>
    <col min="14066" max="14069" width="14.28515625" style="87" customWidth="1"/>
    <col min="14070" max="14070" width="1.42578125" style="87" customWidth="1"/>
    <col min="14071" max="14074" width="14.28515625" style="87" customWidth="1"/>
    <col min="14075" max="14075" width="1.42578125" style="87" customWidth="1"/>
    <col min="14076" max="14076" width="16.5703125" style="87" bestFit="1" customWidth="1"/>
    <col min="14077" max="14077" width="20.85546875" style="87" bestFit="1" customWidth="1"/>
    <col min="14078" max="14078" width="26.42578125" style="87" customWidth="1"/>
    <col min="14079" max="14079" width="1.28515625" style="87" customWidth="1"/>
    <col min="14080" max="14081" width="9.28515625" style="87" bestFit="1" customWidth="1"/>
    <col min="14082" max="14082" width="12.85546875" style="87" bestFit="1" customWidth="1"/>
    <col min="14083" max="14083" width="1.7109375" style="87" customWidth="1"/>
    <col min="14084" max="14085" width="9.28515625" style="87" bestFit="1" customWidth="1"/>
    <col min="14086" max="14086" width="11.85546875" style="87" bestFit="1" customWidth="1"/>
    <col min="14087" max="14319" width="9.140625" style="87"/>
    <col min="14320" max="14320" width="41.28515625" style="87" customWidth="1"/>
    <col min="14321" max="14321" width="1.42578125" style="87" customWidth="1"/>
    <col min="14322" max="14325" width="14.28515625" style="87" customWidth="1"/>
    <col min="14326" max="14326" width="1.42578125" style="87" customWidth="1"/>
    <col min="14327" max="14330" width="14.28515625" style="87" customWidth="1"/>
    <col min="14331" max="14331" width="1.42578125" style="87" customWidth="1"/>
    <col min="14332" max="14332" width="16.5703125" style="87" bestFit="1" customWidth="1"/>
    <col min="14333" max="14333" width="20.85546875" style="87" bestFit="1" customWidth="1"/>
    <col min="14334" max="14334" width="26.42578125" style="87" customWidth="1"/>
    <col min="14335" max="14335" width="1.28515625" style="87" customWidth="1"/>
    <col min="14336" max="14337" width="9.28515625" style="87" bestFit="1" customWidth="1"/>
    <col min="14338" max="14338" width="12.85546875" style="87" bestFit="1" customWidth="1"/>
    <col min="14339" max="14339" width="1.7109375" style="87" customWidth="1"/>
    <col min="14340" max="14341" width="9.28515625" style="87" bestFit="1" customWidth="1"/>
    <col min="14342" max="14342" width="11.85546875" style="87" bestFit="1" customWidth="1"/>
    <col min="14343" max="14575" width="9.140625" style="87"/>
    <col min="14576" max="14576" width="41.28515625" style="87" customWidth="1"/>
    <col min="14577" max="14577" width="1.42578125" style="87" customWidth="1"/>
    <col min="14578" max="14581" width="14.28515625" style="87" customWidth="1"/>
    <col min="14582" max="14582" width="1.42578125" style="87" customWidth="1"/>
    <col min="14583" max="14586" width="14.28515625" style="87" customWidth="1"/>
    <col min="14587" max="14587" width="1.42578125" style="87" customWidth="1"/>
    <col min="14588" max="14588" width="16.5703125" style="87" bestFit="1" customWidth="1"/>
    <col min="14589" max="14589" width="20.85546875" style="87" bestFit="1" customWidth="1"/>
    <col min="14590" max="14590" width="26.42578125" style="87" customWidth="1"/>
    <col min="14591" max="14591" width="1.28515625" style="87" customWidth="1"/>
    <col min="14592" max="14593" width="9.28515625" style="87" bestFit="1" customWidth="1"/>
    <col min="14594" max="14594" width="12.85546875" style="87" bestFit="1" customWidth="1"/>
    <col min="14595" max="14595" width="1.7109375" style="87" customWidth="1"/>
    <col min="14596" max="14597" width="9.28515625" style="87" bestFit="1" customWidth="1"/>
    <col min="14598" max="14598" width="11.85546875" style="87" bestFit="1" customWidth="1"/>
    <col min="14599" max="14831" width="9.140625" style="87"/>
    <col min="14832" max="14832" width="41.28515625" style="87" customWidth="1"/>
    <col min="14833" max="14833" width="1.42578125" style="87" customWidth="1"/>
    <col min="14834" max="14837" width="14.28515625" style="87" customWidth="1"/>
    <col min="14838" max="14838" width="1.42578125" style="87" customWidth="1"/>
    <col min="14839" max="14842" width="14.28515625" style="87" customWidth="1"/>
    <col min="14843" max="14843" width="1.42578125" style="87" customWidth="1"/>
    <col min="14844" max="14844" width="16.5703125" style="87" bestFit="1" customWidth="1"/>
    <col min="14845" max="14845" width="20.85546875" style="87" bestFit="1" customWidth="1"/>
    <col min="14846" max="14846" width="26.42578125" style="87" customWidth="1"/>
    <col min="14847" max="14847" width="1.28515625" style="87" customWidth="1"/>
    <col min="14848" max="14849" width="9.28515625" style="87" bestFit="1" customWidth="1"/>
    <col min="14850" max="14850" width="12.85546875" style="87" bestFit="1" customWidth="1"/>
    <col min="14851" max="14851" width="1.7109375" style="87" customWidth="1"/>
    <col min="14852" max="14853" width="9.28515625" style="87" bestFit="1" customWidth="1"/>
    <col min="14854" max="14854" width="11.85546875" style="87" bestFit="1" customWidth="1"/>
    <col min="14855" max="15087" width="9.140625" style="87"/>
    <col min="15088" max="15088" width="41.28515625" style="87" customWidth="1"/>
    <col min="15089" max="15089" width="1.42578125" style="87" customWidth="1"/>
    <col min="15090" max="15093" width="14.28515625" style="87" customWidth="1"/>
    <col min="15094" max="15094" width="1.42578125" style="87" customWidth="1"/>
    <col min="15095" max="15098" width="14.28515625" style="87" customWidth="1"/>
    <col min="15099" max="15099" width="1.42578125" style="87" customWidth="1"/>
    <col min="15100" max="15100" width="16.5703125" style="87" bestFit="1" customWidth="1"/>
    <col min="15101" max="15101" width="20.85546875" style="87" bestFit="1" customWidth="1"/>
    <col min="15102" max="15102" width="26.42578125" style="87" customWidth="1"/>
    <col min="15103" max="15103" width="1.28515625" style="87" customWidth="1"/>
    <col min="15104" max="15105" width="9.28515625" style="87" bestFit="1" customWidth="1"/>
    <col min="15106" max="15106" width="12.85546875" style="87" bestFit="1" customWidth="1"/>
    <col min="15107" max="15107" width="1.7109375" style="87" customWidth="1"/>
    <col min="15108" max="15109" width="9.28515625" style="87" bestFit="1" customWidth="1"/>
    <col min="15110" max="15110" width="11.85546875" style="87" bestFit="1" customWidth="1"/>
    <col min="15111" max="15343" width="9.140625" style="87"/>
    <col min="15344" max="15344" width="41.28515625" style="87" customWidth="1"/>
    <col min="15345" max="15345" width="1.42578125" style="87" customWidth="1"/>
    <col min="15346" max="15349" width="14.28515625" style="87" customWidth="1"/>
    <col min="15350" max="15350" width="1.42578125" style="87" customWidth="1"/>
    <col min="15351" max="15354" width="14.28515625" style="87" customWidth="1"/>
    <col min="15355" max="15355" width="1.42578125" style="87" customWidth="1"/>
    <col min="15356" max="15356" width="16.5703125" style="87" bestFit="1" customWidth="1"/>
    <col min="15357" max="15357" width="20.85546875" style="87" bestFit="1" customWidth="1"/>
    <col min="15358" max="15358" width="26.42578125" style="87" customWidth="1"/>
    <col min="15359" max="15359" width="1.28515625" style="87" customWidth="1"/>
    <col min="15360" max="15361" width="9.28515625" style="87" bestFit="1" customWidth="1"/>
    <col min="15362" max="15362" width="12.85546875" style="87" bestFit="1" customWidth="1"/>
    <col min="15363" max="15363" width="1.7109375" style="87" customWidth="1"/>
    <col min="15364" max="15365" width="9.28515625" style="87" bestFit="1" customWidth="1"/>
    <col min="15366" max="15366" width="11.85546875" style="87" bestFit="1" customWidth="1"/>
    <col min="15367" max="15599" width="9.140625" style="87"/>
    <col min="15600" max="15600" width="41.28515625" style="87" customWidth="1"/>
    <col min="15601" max="15601" width="1.42578125" style="87" customWidth="1"/>
    <col min="15602" max="15605" width="14.28515625" style="87" customWidth="1"/>
    <col min="15606" max="15606" width="1.42578125" style="87" customWidth="1"/>
    <col min="15607" max="15610" width="14.28515625" style="87" customWidth="1"/>
    <col min="15611" max="15611" width="1.42578125" style="87" customWidth="1"/>
    <col min="15612" max="15612" width="16.5703125" style="87" bestFit="1" customWidth="1"/>
    <col min="15613" max="15613" width="20.85546875" style="87" bestFit="1" customWidth="1"/>
    <col min="15614" max="15614" width="26.42578125" style="87" customWidth="1"/>
    <col min="15615" max="15615" width="1.28515625" style="87" customWidth="1"/>
    <col min="15616" max="15617" width="9.28515625" style="87" bestFit="1" customWidth="1"/>
    <col min="15618" max="15618" width="12.85546875" style="87" bestFit="1" customWidth="1"/>
    <col min="15619" max="15619" width="1.7109375" style="87" customWidth="1"/>
    <col min="15620" max="15621" width="9.28515625" style="87" bestFit="1" customWidth="1"/>
    <col min="15622" max="15622" width="11.85546875" style="87" bestFit="1" customWidth="1"/>
    <col min="15623" max="15855" width="9.140625" style="87"/>
    <col min="15856" max="15856" width="41.28515625" style="87" customWidth="1"/>
    <col min="15857" max="15857" width="1.42578125" style="87" customWidth="1"/>
    <col min="15858" max="15861" width="14.28515625" style="87" customWidth="1"/>
    <col min="15862" max="15862" width="1.42578125" style="87" customWidth="1"/>
    <col min="15863" max="15866" width="14.28515625" style="87" customWidth="1"/>
    <col min="15867" max="15867" width="1.42578125" style="87" customWidth="1"/>
    <col min="15868" max="15868" width="16.5703125" style="87" bestFit="1" customWidth="1"/>
    <col min="15869" max="15869" width="20.85546875" style="87" bestFit="1" customWidth="1"/>
    <col min="15870" max="15870" width="26.42578125" style="87" customWidth="1"/>
    <col min="15871" max="15871" width="1.28515625" style="87" customWidth="1"/>
    <col min="15872" max="15873" width="9.28515625" style="87" bestFit="1" customWidth="1"/>
    <col min="15874" max="15874" width="12.85546875" style="87" bestFit="1" customWidth="1"/>
    <col min="15875" max="15875" width="1.7109375" style="87" customWidth="1"/>
    <col min="15876" max="15877" width="9.28515625" style="87" bestFit="1" customWidth="1"/>
    <col min="15878" max="15878" width="11.85546875" style="87" bestFit="1" customWidth="1"/>
    <col min="15879" max="16111" width="9.140625" style="87"/>
    <col min="16112" max="16112" width="41.28515625" style="87" customWidth="1"/>
    <col min="16113" max="16113" width="1.42578125" style="87" customWidth="1"/>
    <col min="16114" max="16117" width="14.28515625" style="87" customWidth="1"/>
    <col min="16118" max="16118" width="1.42578125" style="87" customWidth="1"/>
    <col min="16119" max="16122" width="14.28515625" style="87" customWidth="1"/>
    <col min="16123" max="16123" width="1.42578125" style="87" customWidth="1"/>
    <col min="16124" max="16124" width="16.5703125" style="87" bestFit="1" customWidth="1"/>
    <col min="16125" max="16125" width="20.85546875" style="87" bestFit="1" customWidth="1"/>
    <col min="16126" max="16126" width="26.42578125" style="87" customWidth="1"/>
    <col min="16127" max="16127" width="1.28515625" style="87" customWidth="1"/>
    <col min="16128" max="16129" width="9.28515625" style="87" bestFit="1" customWidth="1"/>
    <col min="16130" max="16130" width="12.85546875" style="87" bestFit="1" customWidth="1"/>
    <col min="16131" max="16131" width="1.7109375" style="87" customWidth="1"/>
    <col min="16132" max="16133" width="9.28515625" style="87" bestFit="1" customWidth="1"/>
    <col min="16134" max="16134" width="11.85546875" style="87" bestFit="1" customWidth="1"/>
    <col min="16135" max="16384" width="9.140625" style="87"/>
  </cols>
  <sheetData>
    <row r="1" spans="1:15" ht="18" x14ac:dyDescent="0.3">
      <c r="A1" s="543" t="s">
        <v>215</v>
      </c>
      <c r="B1" s="543"/>
      <c r="C1" s="543"/>
      <c r="D1" s="543"/>
      <c r="E1" s="543"/>
      <c r="F1" s="543"/>
      <c r="G1" s="543"/>
      <c r="H1" s="543"/>
      <c r="I1" s="543"/>
      <c r="J1" s="426"/>
      <c r="K1" s="426"/>
      <c r="L1" s="426"/>
      <c r="M1" s="426"/>
      <c r="N1" s="426"/>
    </row>
    <row r="2" spans="1:15" ht="18" x14ac:dyDescent="0.3">
      <c r="A2" s="541" t="s">
        <v>189</v>
      </c>
      <c r="B2" s="541"/>
      <c r="C2" s="541"/>
      <c r="D2" s="541"/>
      <c r="E2" s="541"/>
      <c r="F2" s="541"/>
      <c r="G2" s="541"/>
      <c r="H2" s="541"/>
      <c r="I2" s="541"/>
      <c r="J2" s="425"/>
      <c r="K2" s="425"/>
      <c r="L2" s="425"/>
      <c r="M2" s="425"/>
      <c r="N2" s="425"/>
    </row>
    <row r="3" spans="1:15" ht="18" x14ac:dyDescent="0.3">
      <c r="A3" s="543" t="s">
        <v>30</v>
      </c>
      <c r="B3" s="543"/>
      <c r="C3" s="543"/>
      <c r="D3" s="543"/>
      <c r="E3" s="543"/>
      <c r="F3" s="543"/>
      <c r="G3" s="543"/>
      <c r="H3" s="543"/>
      <c r="I3" s="543"/>
      <c r="J3" s="426"/>
      <c r="K3" s="426"/>
      <c r="L3" s="426"/>
      <c r="M3" s="426"/>
      <c r="N3" s="426"/>
    </row>
    <row r="4" spans="1:15" ht="12" customHeight="1" x14ac:dyDescent="0.3">
      <c r="A4" s="99"/>
      <c r="B4" s="99"/>
      <c r="C4" s="100"/>
      <c r="D4" s="100"/>
      <c r="E4" s="100"/>
      <c r="F4" s="100"/>
      <c r="G4" s="101"/>
      <c r="H4" s="101"/>
      <c r="I4" s="102"/>
      <c r="J4" s="91"/>
      <c r="K4" s="87"/>
      <c r="L4" s="87"/>
      <c r="M4" s="87"/>
      <c r="N4" s="87"/>
      <c r="O4" s="87"/>
    </row>
    <row r="5" spans="1:15" ht="24" customHeight="1" x14ac:dyDescent="0.3">
      <c r="A5" s="103"/>
      <c r="B5" s="104"/>
      <c r="C5" s="588" t="s">
        <v>32</v>
      </c>
      <c r="D5" s="589"/>
      <c r="E5" s="589"/>
      <c r="F5" s="590"/>
      <c r="G5" s="108"/>
      <c r="H5" s="570"/>
      <c r="I5" s="571"/>
      <c r="J5" s="91"/>
      <c r="K5" s="87"/>
      <c r="L5" s="87"/>
      <c r="M5" s="87"/>
      <c r="N5" s="87"/>
      <c r="O5" s="87"/>
    </row>
    <row r="6" spans="1:15" s="112" customFormat="1" ht="34.5" customHeight="1" x14ac:dyDescent="0.3">
      <c r="A6" s="569" t="s">
        <v>33</v>
      </c>
      <c r="B6" s="109"/>
      <c r="C6" s="565" t="s">
        <v>16</v>
      </c>
      <c r="D6" s="566" t="s">
        <v>34</v>
      </c>
      <c r="E6" s="432" t="s">
        <v>35</v>
      </c>
      <c r="F6" s="567" t="s">
        <v>17</v>
      </c>
      <c r="G6" s="111"/>
      <c r="H6" s="572" t="s">
        <v>36</v>
      </c>
      <c r="I6" s="573" t="s">
        <v>18</v>
      </c>
      <c r="J6" s="113"/>
    </row>
    <row r="7" spans="1:15" x14ac:dyDescent="0.3">
      <c r="A7" s="568"/>
      <c r="B7" s="114"/>
      <c r="C7" s="181" t="s">
        <v>19</v>
      </c>
      <c r="D7" s="182" t="s">
        <v>19</v>
      </c>
      <c r="E7" s="182" t="s">
        <v>19</v>
      </c>
      <c r="F7" s="183" t="s">
        <v>37</v>
      </c>
      <c r="G7" s="108"/>
      <c r="H7" s="605" t="s">
        <v>22</v>
      </c>
      <c r="I7" s="606" t="s">
        <v>22</v>
      </c>
      <c r="J7" s="91"/>
      <c r="K7" s="87"/>
      <c r="L7" s="87"/>
      <c r="M7" s="87"/>
      <c r="N7" s="87"/>
      <c r="O7" s="87"/>
    </row>
    <row r="8" spans="1:15" ht="10.5" customHeight="1" x14ac:dyDescent="0.3">
      <c r="A8" s="116"/>
      <c r="B8" s="114"/>
      <c r="C8" s="118"/>
      <c r="D8" s="118"/>
      <c r="E8" s="118"/>
      <c r="F8" s="118"/>
      <c r="G8" s="108"/>
      <c r="H8" s="579"/>
      <c r="I8" s="578"/>
      <c r="J8" s="91"/>
      <c r="K8" s="87"/>
      <c r="L8" s="87"/>
      <c r="M8" s="87"/>
      <c r="N8" s="87"/>
      <c r="O8" s="87"/>
    </row>
    <row r="9" spans="1:15" s="121" customFormat="1" x14ac:dyDescent="0.3">
      <c r="A9" s="119" t="s">
        <v>38</v>
      </c>
      <c r="B9" s="119"/>
      <c r="C9" s="437"/>
      <c r="D9" s="437"/>
      <c r="E9" s="437"/>
      <c r="F9" s="438"/>
      <c r="G9" s="120"/>
      <c r="H9" s="90"/>
      <c r="I9" s="90"/>
      <c r="J9" s="122"/>
    </row>
    <row r="10" spans="1:15" x14ac:dyDescent="0.3">
      <c r="A10" s="87" t="s">
        <v>141</v>
      </c>
      <c r="C10" s="448">
        <v>1</v>
      </c>
      <c r="D10" s="448">
        <v>5</v>
      </c>
      <c r="E10" s="448">
        <v>2</v>
      </c>
      <c r="F10" s="444">
        <v>169409</v>
      </c>
      <c r="G10" s="88"/>
      <c r="H10" s="89">
        <v>100</v>
      </c>
      <c r="I10" s="90">
        <v>86.253175770967729</v>
      </c>
      <c r="J10" s="91"/>
      <c r="K10" s="87"/>
      <c r="L10" s="87"/>
      <c r="M10" s="87"/>
      <c r="N10" s="87"/>
      <c r="O10" s="87"/>
    </row>
    <row r="11" spans="1:15" ht="10.5" customHeight="1" x14ac:dyDescent="0.3">
      <c r="C11" s="54"/>
      <c r="D11" s="54"/>
      <c r="E11" s="54"/>
      <c r="G11" s="88"/>
      <c r="H11" s="89"/>
      <c r="I11" s="90"/>
      <c r="J11" s="91"/>
      <c r="K11" s="87"/>
      <c r="L11" s="87"/>
      <c r="M11" s="87"/>
      <c r="N11" s="87"/>
      <c r="O11" s="87"/>
    </row>
    <row r="12" spans="1:15" s="97" customFormat="1" x14ac:dyDescent="0.3">
      <c r="A12" s="119" t="s">
        <v>39</v>
      </c>
      <c r="C12" s="123">
        <v>0</v>
      </c>
      <c r="D12" s="123">
        <v>0</v>
      </c>
      <c r="E12" s="123">
        <v>0</v>
      </c>
      <c r="F12" s="98">
        <v>0</v>
      </c>
      <c r="G12" s="124"/>
      <c r="H12" s="574">
        <v>0</v>
      </c>
      <c r="I12" s="574">
        <v>0</v>
      </c>
      <c r="J12" s="98"/>
    </row>
    <row r="13" spans="1:15" ht="10.5" customHeight="1" x14ac:dyDescent="0.3">
      <c r="C13" s="54"/>
      <c r="D13" s="54"/>
      <c r="E13" s="54"/>
      <c r="G13" s="88"/>
      <c r="H13" s="89"/>
      <c r="I13" s="90"/>
      <c r="J13" s="91"/>
      <c r="K13" s="87"/>
      <c r="L13" s="87"/>
      <c r="M13" s="87"/>
      <c r="N13" s="87"/>
      <c r="O13" s="87"/>
    </row>
    <row r="14" spans="1:15" s="97" customFormat="1" x14ac:dyDescent="0.3">
      <c r="A14" s="119" t="s">
        <v>40</v>
      </c>
      <c r="C14" s="123"/>
      <c r="D14" s="123"/>
      <c r="E14" s="123"/>
      <c r="F14" s="98"/>
      <c r="G14" s="124"/>
      <c r="H14" s="574"/>
      <c r="I14" s="574"/>
      <c r="J14" s="91"/>
    </row>
    <row r="15" spans="1:15" x14ac:dyDescent="0.3">
      <c r="A15" s="87" t="s">
        <v>142</v>
      </c>
      <c r="C15" s="54">
        <v>0</v>
      </c>
      <c r="D15" s="54">
        <v>0</v>
      </c>
      <c r="E15" s="54">
        <v>0</v>
      </c>
      <c r="F15" s="54">
        <v>0</v>
      </c>
      <c r="G15" s="88"/>
      <c r="H15" s="89">
        <v>0</v>
      </c>
      <c r="I15" s="90">
        <v>0</v>
      </c>
      <c r="J15" s="91"/>
      <c r="K15" s="87"/>
      <c r="L15" s="87"/>
      <c r="M15" s="87"/>
      <c r="N15" s="87"/>
      <c r="O15" s="87"/>
    </row>
    <row r="16" spans="1:15" x14ac:dyDescent="0.3">
      <c r="A16" s="87" t="s">
        <v>143</v>
      </c>
      <c r="C16" s="54">
        <v>0</v>
      </c>
      <c r="D16" s="54">
        <v>0</v>
      </c>
      <c r="E16" s="54">
        <v>0</v>
      </c>
      <c r="F16" s="54">
        <v>0</v>
      </c>
      <c r="G16" s="88"/>
      <c r="H16" s="89">
        <v>0</v>
      </c>
      <c r="I16" s="90">
        <v>0</v>
      </c>
      <c r="J16" s="91"/>
      <c r="K16" s="87"/>
      <c r="L16" s="87"/>
      <c r="M16" s="87"/>
      <c r="N16" s="87"/>
      <c r="O16" s="87"/>
    </row>
    <row r="17" spans="1:15" s="97" customFormat="1" x14ac:dyDescent="0.3">
      <c r="A17" s="119" t="s">
        <v>41</v>
      </c>
      <c r="C17" s="125">
        <f>SUM(C15:C16)</f>
        <v>0</v>
      </c>
      <c r="D17" s="125">
        <f>SUM(D15:D16)</f>
        <v>0</v>
      </c>
      <c r="E17" s="125">
        <f>SUM(E15:E16)</f>
        <v>0</v>
      </c>
      <c r="F17" s="125">
        <f>SUM(F15:F16)</f>
        <v>0</v>
      </c>
      <c r="G17" s="124"/>
      <c r="H17" s="575">
        <v>0</v>
      </c>
      <c r="I17" s="576">
        <v>0</v>
      </c>
      <c r="J17" s="98"/>
    </row>
    <row r="18" spans="1:15" s="97" customFormat="1" x14ac:dyDescent="0.3">
      <c r="A18" s="119"/>
      <c r="C18" s="123"/>
      <c r="D18" s="123"/>
      <c r="E18" s="123"/>
      <c r="F18" s="98"/>
      <c r="G18" s="124"/>
      <c r="H18" s="574"/>
      <c r="I18" s="574"/>
      <c r="J18" s="98"/>
    </row>
    <row r="19" spans="1:15" s="97" customFormat="1" x14ac:dyDescent="0.3">
      <c r="A19" s="119" t="s">
        <v>116</v>
      </c>
      <c r="C19" s="125"/>
      <c r="D19" s="125"/>
      <c r="E19" s="125"/>
      <c r="F19" s="125"/>
      <c r="G19" s="124"/>
      <c r="H19" s="574"/>
      <c r="I19" s="574"/>
      <c r="J19" s="98"/>
    </row>
    <row r="20" spans="1:15" s="97" customFormat="1" x14ac:dyDescent="0.3">
      <c r="A20" s="394" t="s">
        <v>190</v>
      </c>
      <c r="C20" s="125">
        <f t="shared" ref="C20:F23" si="0">SUM(C18:C19)</f>
        <v>0</v>
      </c>
      <c r="D20" s="125">
        <f t="shared" si="0"/>
        <v>0</v>
      </c>
      <c r="E20" s="125">
        <f t="shared" si="0"/>
        <v>0</v>
      </c>
      <c r="F20" s="125">
        <f t="shared" si="0"/>
        <v>0</v>
      </c>
      <c r="G20" s="124"/>
      <c r="H20" s="89">
        <v>0</v>
      </c>
      <c r="I20" s="90">
        <v>0</v>
      </c>
      <c r="J20" s="98"/>
    </row>
    <row r="21" spans="1:15" s="97" customFormat="1" x14ac:dyDescent="0.3">
      <c r="A21" s="394" t="s">
        <v>191</v>
      </c>
      <c r="C21" s="125">
        <f t="shared" si="0"/>
        <v>0</v>
      </c>
      <c r="D21" s="125">
        <f t="shared" si="0"/>
        <v>0</v>
      </c>
      <c r="E21" s="125">
        <f t="shared" si="0"/>
        <v>0</v>
      </c>
      <c r="F21" s="125">
        <f t="shared" si="0"/>
        <v>0</v>
      </c>
      <c r="G21" s="124"/>
      <c r="H21" s="89">
        <v>0</v>
      </c>
      <c r="I21" s="90">
        <v>0</v>
      </c>
      <c r="J21" s="98"/>
    </row>
    <row r="22" spans="1:15" s="97" customFormat="1" x14ac:dyDescent="0.3">
      <c r="A22" s="394" t="s">
        <v>140</v>
      </c>
      <c r="C22" s="125">
        <f t="shared" si="0"/>
        <v>0</v>
      </c>
      <c r="D22" s="125">
        <f t="shared" si="0"/>
        <v>0</v>
      </c>
      <c r="E22" s="125">
        <f t="shared" si="0"/>
        <v>0</v>
      </c>
      <c r="F22" s="125">
        <f t="shared" si="0"/>
        <v>0</v>
      </c>
      <c r="G22" s="124"/>
      <c r="H22" s="89">
        <v>0</v>
      </c>
      <c r="I22" s="90">
        <v>0</v>
      </c>
      <c r="J22" s="98"/>
    </row>
    <row r="23" spans="1:15" s="395" customFormat="1" x14ac:dyDescent="0.3">
      <c r="A23" s="119" t="s">
        <v>123</v>
      </c>
      <c r="C23" s="125">
        <f t="shared" si="0"/>
        <v>0</v>
      </c>
      <c r="D23" s="125">
        <f t="shared" si="0"/>
        <v>0</v>
      </c>
      <c r="E23" s="125">
        <f t="shared" si="0"/>
        <v>0</v>
      </c>
      <c r="F23" s="125">
        <f t="shared" si="0"/>
        <v>0</v>
      </c>
      <c r="G23" s="410"/>
      <c r="H23" s="575">
        <v>0</v>
      </c>
      <c r="I23" s="576">
        <v>0</v>
      </c>
      <c r="J23" s="411"/>
    </row>
    <row r="24" spans="1:15" s="97" customFormat="1" ht="10.5" customHeight="1" x14ac:dyDescent="0.3">
      <c r="A24" s="119"/>
      <c r="C24" s="123"/>
      <c r="D24" s="123"/>
      <c r="E24" s="123"/>
      <c r="F24" s="98"/>
      <c r="G24" s="124"/>
      <c r="H24" s="574"/>
      <c r="I24" s="574"/>
      <c r="J24" s="98"/>
    </row>
    <row r="25" spans="1:15" s="97" customFormat="1" x14ac:dyDescent="0.3">
      <c r="A25" s="119" t="s">
        <v>42</v>
      </c>
      <c r="C25" s="123"/>
      <c r="D25" s="123"/>
      <c r="E25" s="123"/>
      <c r="F25" s="98"/>
      <c r="G25" s="124"/>
      <c r="H25" s="574"/>
      <c r="I25" s="574"/>
      <c r="J25" s="98"/>
    </row>
    <row r="26" spans="1:15" x14ac:dyDescent="0.3">
      <c r="A26" s="457" t="s">
        <v>155</v>
      </c>
      <c r="C26" s="54">
        <v>3</v>
      </c>
      <c r="D26" s="54">
        <v>25</v>
      </c>
      <c r="E26" s="54">
        <v>13</v>
      </c>
      <c r="F26" s="54">
        <v>529888</v>
      </c>
      <c r="G26" s="88"/>
      <c r="H26" s="89">
        <v>37.5</v>
      </c>
      <c r="I26" s="90">
        <v>34.144732094068644</v>
      </c>
      <c r="J26" s="98"/>
      <c r="K26" s="87"/>
      <c r="L26" s="87"/>
      <c r="M26" s="87"/>
      <c r="N26" s="87"/>
      <c r="O26" s="87"/>
    </row>
    <row r="27" spans="1:15" x14ac:dyDescent="0.3">
      <c r="A27" s="457" t="s">
        <v>192</v>
      </c>
      <c r="C27" s="54">
        <v>0</v>
      </c>
      <c r="D27" s="54">
        <v>0</v>
      </c>
      <c r="E27" s="54">
        <v>0</v>
      </c>
      <c r="F27" s="54">
        <v>0</v>
      </c>
      <c r="G27" s="88"/>
      <c r="H27" s="89">
        <v>0</v>
      </c>
      <c r="I27" s="90">
        <v>0</v>
      </c>
      <c r="J27" s="98"/>
      <c r="K27" s="87"/>
      <c r="L27" s="87"/>
      <c r="M27" s="87"/>
      <c r="N27" s="87"/>
      <c r="O27" s="87"/>
    </row>
    <row r="28" spans="1:15" x14ac:dyDescent="0.3">
      <c r="A28" s="457" t="s">
        <v>193</v>
      </c>
      <c r="C28" s="54">
        <v>0</v>
      </c>
      <c r="D28" s="54">
        <v>0</v>
      </c>
      <c r="E28" s="54">
        <v>0</v>
      </c>
      <c r="F28" s="54">
        <v>0</v>
      </c>
      <c r="G28" s="88"/>
      <c r="H28" s="89">
        <v>0</v>
      </c>
      <c r="I28" s="90">
        <v>0</v>
      </c>
      <c r="J28" s="98"/>
      <c r="K28" s="87"/>
      <c r="L28" s="87"/>
      <c r="M28" s="87"/>
      <c r="N28" s="87"/>
      <c r="O28" s="87"/>
    </row>
    <row r="29" spans="1:15" x14ac:dyDescent="0.3">
      <c r="A29" s="457" t="s">
        <v>156</v>
      </c>
      <c r="C29" s="54">
        <v>4</v>
      </c>
      <c r="D29" s="54">
        <v>35</v>
      </c>
      <c r="E29" s="54">
        <v>26</v>
      </c>
      <c r="F29" s="55">
        <v>757583</v>
      </c>
      <c r="G29" s="88"/>
      <c r="H29" s="89">
        <v>44.444444444444443</v>
      </c>
      <c r="I29" s="90">
        <v>42.412209347242644</v>
      </c>
      <c r="J29" s="98"/>
      <c r="K29" s="87"/>
      <c r="L29" s="87"/>
      <c r="M29" s="87"/>
      <c r="N29" s="87"/>
      <c r="O29" s="87"/>
    </row>
    <row r="30" spans="1:15" x14ac:dyDescent="0.3">
      <c r="A30" s="457" t="s">
        <v>157</v>
      </c>
      <c r="C30" s="54">
        <v>1</v>
      </c>
      <c r="D30" s="54">
        <v>8</v>
      </c>
      <c r="E30" s="54">
        <v>6</v>
      </c>
      <c r="F30" s="55">
        <v>181781</v>
      </c>
      <c r="G30" s="88"/>
      <c r="H30" s="89">
        <v>33.333333333333329</v>
      </c>
      <c r="I30" s="90">
        <v>31.449945588329431</v>
      </c>
      <c r="J30" s="98"/>
      <c r="K30" s="87"/>
      <c r="L30" s="87"/>
      <c r="M30" s="87"/>
      <c r="N30" s="87"/>
      <c r="O30" s="87"/>
    </row>
    <row r="31" spans="1:15" x14ac:dyDescent="0.3">
      <c r="A31" s="457" t="s">
        <v>158</v>
      </c>
      <c r="C31" s="54">
        <v>2</v>
      </c>
      <c r="D31" s="54">
        <v>16</v>
      </c>
      <c r="E31" s="54">
        <v>8</v>
      </c>
      <c r="F31" s="55">
        <v>400000</v>
      </c>
      <c r="G31" s="88"/>
      <c r="H31" s="89">
        <v>40</v>
      </c>
      <c r="I31" s="90">
        <v>40.94258007856881</v>
      </c>
      <c r="J31" s="98"/>
      <c r="K31" s="87"/>
      <c r="L31" s="87"/>
      <c r="M31" s="87"/>
      <c r="N31" s="87"/>
      <c r="O31" s="87"/>
    </row>
    <row r="32" spans="1:15" x14ac:dyDescent="0.3">
      <c r="A32" s="457" t="s">
        <v>176</v>
      </c>
      <c r="C32" s="54">
        <v>1</v>
      </c>
      <c r="D32" s="54">
        <v>4</v>
      </c>
      <c r="E32" s="54">
        <v>3</v>
      </c>
      <c r="F32" s="55">
        <v>200000</v>
      </c>
      <c r="G32" s="88"/>
      <c r="H32" s="89">
        <v>33.333333333333329</v>
      </c>
      <c r="I32" s="90">
        <v>33.51841082510596</v>
      </c>
      <c r="J32" s="98"/>
      <c r="K32" s="87"/>
      <c r="L32" s="87"/>
      <c r="M32" s="87"/>
      <c r="N32" s="87"/>
      <c r="O32" s="87"/>
    </row>
    <row r="33" spans="1:15" x14ac:dyDescent="0.3">
      <c r="A33" s="457" t="s">
        <v>194</v>
      </c>
      <c r="C33" s="54">
        <v>1</v>
      </c>
      <c r="D33" s="54">
        <v>7</v>
      </c>
      <c r="E33" s="54">
        <v>3</v>
      </c>
      <c r="F33" s="55">
        <v>200000</v>
      </c>
      <c r="G33" s="88"/>
      <c r="H33" s="89">
        <v>100</v>
      </c>
      <c r="I33" s="90">
        <v>100</v>
      </c>
      <c r="J33" s="98"/>
      <c r="K33" s="87"/>
      <c r="L33" s="87"/>
      <c r="M33" s="87"/>
      <c r="N33" s="87"/>
      <c r="O33" s="87"/>
    </row>
    <row r="34" spans="1:15" x14ac:dyDescent="0.3">
      <c r="A34" s="457" t="s">
        <v>159</v>
      </c>
      <c r="C34" s="54">
        <v>1</v>
      </c>
      <c r="D34" s="54">
        <v>8</v>
      </c>
      <c r="E34" s="54">
        <v>8</v>
      </c>
      <c r="F34" s="54">
        <v>192815</v>
      </c>
      <c r="G34" s="88"/>
      <c r="H34" s="89">
        <v>50</v>
      </c>
      <c r="I34" s="90">
        <v>49.169437757558448</v>
      </c>
      <c r="J34" s="98"/>
      <c r="K34" s="87"/>
      <c r="L34" s="87"/>
      <c r="M34" s="87"/>
      <c r="N34" s="87"/>
      <c r="O34" s="87"/>
    </row>
    <row r="35" spans="1:15" x14ac:dyDescent="0.3">
      <c r="A35" s="457" t="s">
        <v>160</v>
      </c>
      <c r="C35" s="54">
        <v>1</v>
      </c>
      <c r="D35" s="54">
        <v>12</v>
      </c>
      <c r="E35" s="54">
        <v>14</v>
      </c>
      <c r="F35" s="55">
        <v>193839</v>
      </c>
      <c r="G35" s="88">
        <v>753462</v>
      </c>
      <c r="H35" s="89">
        <v>50</v>
      </c>
      <c r="I35" s="90">
        <v>49.67555931421542</v>
      </c>
      <c r="J35" s="98"/>
      <c r="K35" s="87"/>
      <c r="L35" s="87"/>
      <c r="M35" s="87"/>
      <c r="N35" s="87"/>
      <c r="O35" s="87"/>
    </row>
    <row r="36" spans="1:15" s="97" customFormat="1" x14ac:dyDescent="0.3">
      <c r="A36" s="119" t="s">
        <v>43</v>
      </c>
      <c r="C36" s="125">
        <f>SUM(C26:C35)</f>
        <v>14</v>
      </c>
      <c r="D36" s="125">
        <f t="shared" ref="D36:F36" si="1">SUM(D26:D35)</f>
        <v>115</v>
      </c>
      <c r="E36" s="125">
        <f t="shared" si="1"/>
        <v>81</v>
      </c>
      <c r="F36" s="125">
        <f t="shared" si="1"/>
        <v>2655906</v>
      </c>
      <c r="G36" s="124"/>
      <c r="H36" s="575">
        <v>40</v>
      </c>
      <c r="I36" s="576">
        <v>39.07425459837571</v>
      </c>
      <c r="J36" s="98"/>
    </row>
    <row r="37" spans="1:15" s="97" customFormat="1" ht="10.5" customHeight="1" x14ac:dyDescent="0.3">
      <c r="C37" s="123"/>
      <c r="D37" s="123"/>
      <c r="E37" s="123"/>
      <c r="F37" s="98"/>
      <c r="G37" s="124"/>
      <c r="H37" s="577"/>
      <c r="I37" s="577"/>
      <c r="J37" s="98"/>
    </row>
    <row r="38" spans="1:15" s="97" customFormat="1" x14ac:dyDescent="0.3">
      <c r="A38" s="119" t="s">
        <v>44</v>
      </c>
      <c r="C38" s="123"/>
      <c r="D38" s="123"/>
      <c r="E38" s="123"/>
      <c r="F38" s="98"/>
      <c r="G38" s="124"/>
      <c r="H38" s="574"/>
      <c r="I38" s="574"/>
      <c r="J38" s="98"/>
    </row>
    <row r="39" spans="1:15" x14ac:dyDescent="0.3">
      <c r="A39" s="443" t="s">
        <v>195</v>
      </c>
      <c r="C39" s="54">
        <v>0</v>
      </c>
      <c r="D39" s="54">
        <v>0</v>
      </c>
      <c r="E39" s="54">
        <v>0</v>
      </c>
      <c r="F39" s="55">
        <v>0</v>
      </c>
      <c r="G39" s="88"/>
      <c r="H39" s="89">
        <v>0</v>
      </c>
      <c r="I39" s="90">
        <v>0</v>
      </c>
      <c r="J39" s="91"/>
      <c r="K39" s="87"/>
      <c r="L39" s="87"/>
      <c r="M39" s="87"/>
      <c r="N39" s="87"/>
      <c r="O39" s="87"/>
    </row>
    <row r="40" spans="1:15" x14ac:dyDescent="0.3">
      <c r="A40" s="443" t="s">
        <v>196</v>
      </c>
      <c r="C40" s="54">
        <v>0</v>
      </c>
      <c r="D40" s="54">
        <v>0</v>
      </c>
      <c r="E40" s="54">
        <v>0</v>
      </c>
      <c r="F40" s="55">
        <v>0</v>
      </c>
      <c r="G40" s="88"/>
      <c r="H40" s="89">
        <v>0</v>
      </c>
      <c r="I40" s="90">
        <v>0</v>
      </c>
      <c r="J40" s="91"/>
      <c r="K40" s="87"/>
      <c r="L40" s="87"/>
      <c r="M40" s="87"/>
      <c r="N40" s="87"/>
      <c r="O40" s="87"/>
    </row>
    <row r="41" spans="1:15" x14ac:dyDescent="0.3">
      <c r="A41" s="443" t="s">
        <v>144</v>
      </c>
      <c r="C41" s="54">
        <v>2</v>
      </c>
      <c r="D41" s="54">
        <v>10</v>
      </c>
      <c r="E41" s="54">
        <v>8</v>
      </c>
      <c r="F41" s="55">
        <v>342876</v>
      </c>
      <c r="G41" s="88"/>
      <c r="H41" s="89">
        <v>50</v>
      </c>
      <c r="I41" s="90">
        <v>46.161240422790627</v>
      </c>
      <c r="J41" s="91"/>
      <c r="K41" s="87"/>
      <c r="L41" s="87"/>
      <c r="M41" s="87"/>
      <c r="N41" s="87"/>
      <c r="O41" s="87"/>
    </row>
    <row r="42" spans="1:15" x14ac:dyDescent="0.3">
      <c r="A42" s="443" t="s">
        <v>197</v>
      </c>
      <c r="C42" s="54">
        <v>1</v>
      </c>
      <c r="D42" s="54">
        <v>18</v>
      </c>
      <c r="E42" s="54">
        <v>15</v>
      </c>
      <c r="F42" s="55">
        <v>200000</v>
      </c>
      <c r="G42" s="88"/>
      <c r="H42" s="89">
        <v>100</v>
      </c>
      <c r="I42" s="90">
        <v>100</v>
      </c>
      <c r="J42" s="91"/>
      <c r="K42" s="87"/>
      <c r="L42" s="87"/>
      <c r="M42" s="87"/>
      <c r="N42" s="87"/>
      <c r="O42" s="87"/>
    </row>
    <row r="43" spans="1:15" x14ac:dyDescent="0.3">
      <c r="A43" s="443" t="s">
        <v>198</v>
      </c>
      <c r="C43" s="54">
        <v>0</v>
      </c>
      <c r="D43" s="54">
        <v>0</v>
      </c>
      <c r="E43" s="54">
        <v>0</v>
      </c>
      <c r="F43" s="55">
        <v>0</v>
      </c>
      <c r="G43" s="88"/>
      <c r="H43" s="89">
        <v>0</v>
      </c>
      <c r="I43" s="90">
        <v>0</v>
      </c>
      <c r="J43" s="91"/>
      <c r="K43" s="87"/>
      <c r="L43" s="87"/>
      <c r="M43" s="87"/>
      <c r="N43" s="87"/>
      <c r="O43" s="87"/>
    </row>
    <row r="44" spans="1:15" x14ac:dyDescent="0.3">
      <c r="A44" s="443" t="s">
        <v>177</v>
      </c>
      <c r="C44" s="54">
        <v>0</v>
      </c>
      <c r="D44" s="54">
        <v>0</v>
      </c>
      <c r="E44" s="54">
        <v>0</v>
      </c>
      <c r="F44" s="55">
        <v>0</v>
      </c>
      <c r="G44" s="88"/>
      <c r="H44" s="89">
        <v>0</v>
      </c>
      <c r="I44" s="90">
        <v>0</v>
      </c>
      <c r="J44" s="91"/>
      <c r="K44" s="87"/>
      <c r="L44" s="87"/>
      <c r="M44" s="87"/>
      <c r="N44" s="87"/>
      <c r="O44" s="87"/>
    </row>
    <row r="45" spans="1:15" x14ac:dyDescent="0.3">
      <c r="A45" s="443" t="s">
        <v>199</v>
      </c>
      <c r="C45" s="54">
        <v>0</v>
      </c>
      <c r="D45" s="54">
        <v>0</v>
      </c>
      <c r="E45" s="54">
        <v>0</v>
      </c>
      <c r="F45" s="55">
        <v>0</v>
      </c>
      <c r="G45" s="88"/>
      <c r="H45" s="89">
        <v>0</v>
      </c>
      <c r="I45" s="90">
        <v>0</v>
      </c>
      <c r="J45" s="91"/>
      <c r="K45" s="87"/>
      <c r="L45" s="87"/>
      <c r="M45" s="87"/>
      <c r="N45" s="87"/>
      <c r="O45" s="87"/>
    </row>
    <row r="46" spans="1:15" x14ac:dyDescent="0.3">
      <c r="A46" s="443" t="s">
        <v>145</v>
      </c>
      <c r="C46" s="54">
        <v>2</v>
      </c>
      <c r="D46" s="54">
        <v>23</v>
      </c>
      <c r="E46" s="54">
        <v>9</v>
      </c>
      <c r="F46" s="55">
        <v>350576</v>
      </c>
      <c r="G46" s="88"/>
      <c r="H46" s="89">
        <v>50</v>
      </c>
      <c r="I46" s="90">
        <v>48.062823205540901</v>
      </c>
      <c r="J46" s="91"/>
      <c r="K46" s="87"/>
      <c r="L46" s="87"/>
      <c r="M46" s="87"/>
      <c r="N46" s="87"/>
      <c r="O46" s="87"/>
    </row>
    <row r="47" spans="1:15" x14ac:dyDescent="0.3">
      <c r="A47" s="443" t="s">
        <v>178</v>
      </c>
      <c r="C47" s="54">
        <v>1</v>
      </c>
      <c r="D47" s="54">
        <v>7</v>
      </c>
      <c r="E47" s="54">
        <v>4</v>
      </c>
      <c r="F47" s="54">
        <v>194894</v>
      </c>
      <c r="G47" s="88"/>
      <c r="H47" s="89">
        <v>50</v>
      </c>
      <c r="I47" s="90">
        <v>49.537525385903862</v>
      </c>
      <c r="J47" s="91"/>
      <c r="K47" s="87"/>
      <c r="L47" s="87"/>
      <c r="M47" s="87"/>
      <c r="N47" s="87"/>
      <c r="O47" s="87"/>
    </row>
    <row r="48" spans="1:15" x14ac:dyDescent="0.3">
      <c r="A48" s="443" t="s">
        <v>146</v>
      </c>
      <c r="C48" s="54">
        <v>0</v>
      </c>
      <c r="D48" s="54">
        <v>0</v>
      </c>
      <c r="E48" s="54">
        <v>0</v>
      </c>
      <c r="F48" s="55">
        <v>0</v>
      </c>
      <c r="G48" s="88"/>
      <c r="H48" s="89">
        <v>0</v>
      </c>
      <c r="I48" s="90">
        <v>0</v>
      </c>
      <c r="J48" s="91"/>
      <c r="K48" s="87"/>
      <c r="L48" s="87"/>
      <c r="M48" s="87"/>
      <c r="N48" s="87"/>
      <c r="O48" s="87"/>
    </row>
    <row r="49" spans="1:15" x14ac:dyDescent="0.3">
      <c r="A49" s="443" t="s">
        <v>147</v>
      </c>
      <c r="C49" s="54">
        <v>3</v>
      </c>
      <c r="D49" s="54">
        <v>22</v>
      </c>
      <c r="E49" s="54">
        <v>25</v>
      </c>
      <c r="F49" s="55">
        <v>599473</v>
      </c>
      <c r="G49" s="88"/>
      <c r="H49" s="89">
        <v>75</v>
      </c>
      <c r="I49" s="90">
        <v>74.983801768671739</v>
      </c>
      <c r="J49" s="91"/>
      <c r="K49" s="87"/>
      <c r="L49" s="87"/>
      <c r="M49" s="87"/>
      <c r="N49" s="87"/>
      <c r="O49" s="87"/>
    </row>
    <row r="50" spans="1:15" x14ac:dyDescent="0.3">
      <c r="A50" s="443" t="s">
        <v>148</v>
      </c>
      <c r="C50" s="54">
        <v>2</v>
      </c>
      <c r="D50" s="54">
        <v>34</v>
      </c>
      <c r="E50" s="54">
        <v>12</v>
      </c>
      <c r="F50" s="55">
        <v>399305</v>
      </c>
      <c r="G50" s="88"/>
      <c r="H50" s="89">
        <v>50</v>
      </c>
      <c r="I50" s="90">
        <v>57.863581034082998</v>
      </c>
      <c r="J50" s="91"/>
      <c r="K50" s="87"/>
      <c r="L50" s="87"/>
      <c r="M50" s="87"/>
      <c r="N50" s="87"/>
      <c r="O50" s="87"/>
    </row>
    <row r="51" spans="1:15" x14ac:dyDescent="0.3">
      <c r="A51" s="443" t="s">
        <v>200</v>
      </c>
      <c r="C51" s="54">
        <v>0</v>
      </c>
      <c r="D51" s="54">
        <v>0</v>
      </c>
      <c r="E51" s="54">
        <v>0</v>
      </c>
      <c r="F51" s="55">
        <v>0</v>
      </c>
      <c r="G51" s="88"/>
      <c r="H51" s="89">
        <v>0</v>
      </c>
      <c r="I51" s="90">
        <v>0</v>
      </c>
      <c r="J51" s="91"/>
      <c r="K51" s="87"/>
      <c r="L51" s="87"/>
      <c r="M51" s="87"/>
      <c r="N51" s="87"/>
      <c r="O51" s="87"/>
    </row>
    <row r="52" spans="1:15" x14ac:dyDescent="0.3">
      <c r="A52" s="443" t="s">
        <v>149</v>
      </c>
      <c r="C52" s="444">
        <v>1</v>
      </c>
      <c r="D52" s="444">
        <v>6</v>
      </c>
      <c r="E52" s="444">
        <v>12</v>
      </c>
      <c r="F52" s="444">
        <v>200000</v>
      </c>
      <c r="G52" s="88"/>
      <c r="H52" s="89">
        <v>100</v>
      </c>
      <c r="I52" s="90">
        <v>100</v>
      </c>
      <c r="J52" s="91"/>
      <c r="K52" s="87"/>
      <c r="L52" s="87"/>
      <c r="M52" s="87"/>
      <c r="N52" s="87"/>
      <c r="O52" s="87"/>
    </row>
    <row r="53" spans="1:15" x14ac:dyDescent="0.3">
      <c r="A53" s="443" t="s">
        <v>150</v>
      </c>
      <c r="C53" s="444">
        <v>1</v>
      </c>
      <c r="D53" s="444">
        <v>6</v>
      </c>
      <c r="E53" s="444">
        <v>2</v>
      </c>
      <c r="F53" s="444">
        <v>135794</v>
      </c>
      <c r="G53" s="88"/>
      <c r="H53" s="89">
        <v>33.333333333333329</v>
      </c>
      <c r="I53" s="90">
        <v>25.77494329451736</v>
      </c>
      <c r="J53" s="91"/>
      <c r="K53" s="87"/>
      <c r="L53" s="87"/>
      <c r="M53" s="87"/>
      <c r="N53" s="87"/>
      <c r="O53" s="87"/>
    </row>
    <row r="54" spans="1:15" x14ac:dyDescent="0.3">
      <c r="A54" s="443" t="s">
        <v>151</v>
      </c>
      <c r="C54" s="444">
        <v>2</v>
      </c>
      <c r="D54" s="444">
        <v>9</v>
      </c>
      <c r="E54" s="444">
        <v>5</v>
      </c>
      <c r="F54" s="444">
        <v>354784</v>
      </c>
      <c r="G54" s="88"/>
      <c r="H54" s="89">
        <v>33.333333333333329</v>
      </c>
      <c r="I54" s="90">
        <v>31.623073049206045</v>
      </c>
      <c r="J54" s="91"/>
      <c r="K54" s="87"/>
      <c r="L54" s="87"/>
      <c r="M54" s="87"/>
      <c r="N54" s="87"/>
      <c r="O54" s="87"/>
    </row>
    <row r="55" spans="1:15" x14ac:dyDescent="0.3">
      <c r="A55" s="443" t="s">
        <v>152</v>
      </c>
      <c r="C55" s="444">
        <v>3</v>
      </c>
      <c r="D55" s="444">
        <v>46</v>
      </c>
      <c r="E55" s="444">
        <v>11</v>
      </c>
      <c r="F55" s="444">
        <v>562498</v>
      </c>
      <c r="G55" s="88"/>
      <c r="H55" s="89">
        <v>37.5</v>
      </c>
      <c r="I55" s="90">
        <v>39.912638905346753</v>
      </c>
      <c r="J55" s="91"/>
      <c r="K55" s="87"/>
      <c r="L55" s="87"/>
      <c r="M55" s="87"/>
      <c r="N55" s="87"/>
      <c r="O55" s="87"/>
    </row>
    <row r="56" spans="1:15" x14ac:dyDescent="0.3">
      <c r="A56" s="443" t="s">
        <v>153</v>
      </c>
      <c r="C56" s="444">
        <v>2</v>
      </c>
      <c r="D56" s="444">
        <v>25</v>
      </c>
      <c r="E56" s="444">
        <v>11</v>
      </c>
      <c r="F56" s="444">
        <v>398089</v>
      </c>
      <c r="G56" s="88"/>
      <c r="H56" s="89">
        <v>50</v>
      </c>
      <c r="I56" s="90">
        <v>52.987536071386742</v>
      </c>
      <c r="J56" s="91"/>
      <c r="K56" s="87"/>
      <c r="L56" s="87"/>
      <c r="M56" s="87"/>
      <c r="N56" s="87"/>
      <c r="O56" s="87"/>
    </row>
    <row r="57" spans="1:15" x14ac:dyDescent="0.3">
      <c r="A57" s="443" t="s">
        <v>201</v>
      </c>
      <c r="C57" s="54">
        <v>0</v>
      </c>
      <c r="D57" s="54">
        <v>0</v>
      </c>
      <c r="E57" s="54">
        <v>0</v>
      </c>
      <c r="F57" s="55">
        <v>0</v>
      </c>
      <c r="G57" s="88"/>
      <c r="H57" s="89">
        <v>0</v>
      </c>
      <c r="I57" s="90">
        <v>0</v>
      </c>
      <c r="J57" s="91"/>
      <c r="K57" s="87"/>
      <c r="L57" s="87"/>
      <c r="M57" s="87"/>
      <c r="N57" s="87"/>
      <c r="O57" s="87"/>
    </row>
    <row r="58" spans="1:15" x14ac:dyDescent="0.3">
      <c r="A58" s="443" t="s">
        <v>154</v>
      </c>
      <c r="C58" s="54">
        <v>3</v>
      </c>
      <c r="D58" s="54">
        <v>34</v>
      </c>
      <c r="E58" s="54">
        <v>13</v>
      </c>
      <c r="F58" s="55">
        <v>573391</v>
      </c>
      <c r="G58" s="88"/>
      <c r="H58" s="89">
        <v>33.333333333333329</v>
      </c>
      <c r="I58" s="90">
        <v>34.684522560113621</v>
      </c>
      <c r="J58" s="91"/>
      <c r="K58" s="87"/>
      <c r="L58" s="87"/>
      <c r="M58" s="87"/>
      <c r="N58" s="87"/>
      <c r="O58" s="87"/>
    </row>
    <row r="59" spans="1:15" s="97" customFormat="1" x14ac:dyDescent="0.3">
      <c r="A59" s="119" t="s">
        <v>45</v>
      </c>
      <c r="C59" s="125">
        <f>SUM(C39:C58)</f>
        <v>23</v>
      </c>
      <c r="D59" s="125">
        <f>SUM(D39:D58)</f>
        <v>240</v>
      </c>
      <c r="E59" s="125">
        <f>SUM(E39:E58)</f>
        <v>127</v>
      </c>
      <c r="F59" s="125">
        <f>SUM(F39:F58)</f>
        <v>4311680</v>
      </c>
      <c r="G59" s="124"/>
      <c r="H59" s="575">
        <v>38.333333333333336</v>
      </c>
      <c r="I59" s="576">
        <v>38.604328464487516</v>
      </c>
      <c r="J59" s="98"/>
    </row>
    <row r="60" spans="1:15" s="97" customFormat="1" ht="11.25" customHeight="1" x14ac:dyDescent="0.3">
      <c r="A60" s="119"/>
      <c r="C60" s="123"/>
      <c r="D60" s="123"/>
      <c r="E60" s="123"/>
      <c r="F60" s="98"/>
      <c r="G60" s="124"/>
      <c r="H60" s="574"/>
      <c r="I60" s="574"/>
      <c r="J60" s="98"/>
    </row>
    <row r="61" spans="1:15" s="97" customFormat="1" x14ac:dyDescent="0.3">
      <c r="A61" s="119" t="s">
        <v>46</v>
      </c>
      <c r="C61" s="123"/>
      <c r="D61" s="123"/>
      <c r="E61" s="123"/>
      <c r="F61" s="98"/>
      <c r="G61" s="124"/>
      <c r="H61" s="574"/>
      <c r="I61" s="574"/>
      <c r="J61" s="98"/>
    </row>
    <row r="62" spans="1:15" x14ac:dyDescent="0.3">
      <c r="A62" s="458" t="s">
        <v>138</v>
      </c>
      <c r="C62" s="54">
        <v>0</v>
      </c>
      <c r="D62" s="54">
        <v>0</v>
      </c>
      <c r="E62" s="54">
        <v>0</v>
      </c>
      <c r="F62" s="55">
        <v>0</v>
      </c>
      <c r="G62" s="88"/>
      <c r="H62" s="89">
        <v>0</v>
      </c>
      <c r="I62" s="90">
        <v>0</v>
      </c>
      <c r="J62" s="91"/>
      <c r="K62" s="87"/>
      <c r="L62" s="87"/>
      <c r="M62" s="87"/>
      <c r="N62" s="87"/>
      <c r="O62" s="87"/>
    </row>
    <row r="63" spans="1:15" x14ac:dyDescent="0.3">
      <c r="A63" s="458" t="s">
        <v>202</v>
      </c>
      <c r="C63" s="54">
        <v>1</v>
      </c>
      <c r="D63" s="54">
        <v>16</v>
      </c>
      <c r="E63" s="54">
        <v>7</v>
      </c>
      <c r="F63" s="55">
        <v>197500</v>
      </c>
      <c r="G63" s="88"/>
      <c r="H63" s="89">
        <v>100</v>
      </c>
      <c r="I63" s="90">
        <v>100</v>
      </c>
      <c r="J63" s="91"/>
      <c r="K63" s="87"/>
      <c r="L63" s="87"/>
      <c r="M63" s="87"/>
      <c r="N63" s="87"/>
      <c r="O63" s="87"/>
    </row>
    <row r="64" spans="1:15" x14ac:dyDescent="0.3">
      <c r="A64" s="458" t="s">
        <v>139</v>
      </c>
      <c r="C64" s="54">
        <v>3</v>
      </c>
      <c r="D64" s="54">
        <v>14</v>
      </c>
      <c r="E64" s="54">
        <v>11</v>
      </c>
      <c r="F64" s="55">
        <v>505914</v>
      </c>
      <c r="G64" s="88"/>
      <c r="H64" s="89">
        <v>42.857142857142854</v>
      </c>
      <c r="I64" s="90">
        <v>38.759723180952108</v>
      </c>
      <c r="J64" s="91"/>
      <c r="K64" s="87"/>
      <c r="L64" s="87"/>
      <c r="M64" s="87"/>
      <c r="N64" s="87"/>
      <c r="O64" s="87"/>
    </row>
    <row r="65" spans="1:15" s="97" customFormat="1" x14ac:dyDescent="0.3">
      <c r="A65" s="119" t="s">
        <v>47</v>
      </c>
      <c r="C65" s="125">
        <f>SUM(C62:C64)</f>
        <v>4</v>
      </c>
      <c r="D65" s="125">
        <f t="shared" ref="D65:F65" si="2">SUM(D62:D64)</f>
        <v>30</v>
      </c>
      <c r="E65" s="125">
        <f t="shared" si="2"/>
        <v>18</v>
      </c>
      <c r="F65" s="125">
        <f t="shared" si="2"/>
        <v>703414</v>
      </c>
      <c r="G65" s="124"/>
      <c r="H65" s="575">
        <v>40</v>
      </c>
      <c r="I65" s="576">
        <v>37.911655850507948</v>
      </c>
      <c r="J65" s="91"/>
    </row>
    <row r="66" spans="1:15" s="97" customFormat="1" x14ac:dyDescent="0.3">
      <c r="A66" s="119"/>
      <c r="C66" s="123"/>
      <c r="D66" s="123"/>
      <c r="E66" s="123"/>
      <c r="F66" s="98"/>
      <c r="G66" s="124"/>
      <c r="H66" s="574"/>
      <c r="I66" s="574"/>
    </row>
    <row r="67" spans="1:15" s="97" customFormat="1" x14ac:dyDescent="0.3">
      <c r="A67" s="126" t="s">
        <v>48</v>
      </c>
      <c r="C67" s="123"/>
      <c r="D67" s="123"/>
      <c r="E67" s="123"/>
      <c r="F67" s="98"/>
      <c r="G67" s="124"/>
      <c r="H67" s="574"/>
      <c r="I67" s="574"/>
    </row>
    <row r="68" spans="1:15" s="97" customFormat="1" x14ac:dyDescent="0.3">
      <c r="A68" s="126" t="s">
        <v>203</v>
      </c>
      <c r="C68" s="54">
        <v>0</v>
      </c>
      <c r="D68" s="54">
        <v>0</v>
      </c>
      <c r="E68" s="54">
        <v>0</v>
      </c>
      <c r="F68" s="55">
        <v>0</v>
      </c>
      <c r="G68" s="124"/>
      <c r="H68" s="574">
        <v>0</v>
      </c>
      <c r="I68" s="574">
        <v>0</v>
      </c>
    </row>
    <row r="69" spans="1:15" x14ac:dyDescent="0.3">
      <c r="A69" s="87" t="s">
        <v>161</v>
      </c>
      <c r="C69" s="54">
        <v>0</v>
      </c>
      <c r="D69" s="54">
        <v>0</v>
      </c>
      <c r="E69" s="54">
        <v>0</v>
      </c>
      <c r="F69" s="55">
        <v>0</v>
      </c>
      <c r="G69" s="88"/>
      <c r="H69" s="89">
        <v>0</v>
      </c>
      <c r="I69" s="90">
        <v>0</v>
      </c>
      <c r="J69" s="91"/>
      <c r="K69" s="87"/>
      <c r="L69" s="87"/>
      <c r="M69" s="87"/>
      <c r="N69" s="87"/>
      <c r="O69" s="87"/>
    </row>
    <row r="70" spans="1:15" s="97" customFormat="1" x14ac:dyDescent="0.3">
      <c r="A70" s="126" t="s">
        <v>49</v>
      </c>
      <c r="C70" s="125">
        <f>SUM(C69)</f>
        <v>0</v>
      </c>
      <c r="D70" s="125">
        <f t="shared" ref="D70:F70" si="3">SUM(D69)</f>
        <v>0</v>
      </c>
      <c r="E70" s="125">
        <f t="shared" si="3"/>
        <v>0</v>
      </c>
      <c r="F70" s="125">
        <f t="shared" si="3"/>
        <v>0</v>
      </c>
      <c r="G70" s="124"/>
      <c r="H70" s="575">
        <v>0</v>
      </c>
      <c r="I70" s="576">
        <v>0</v>
      </c>
    </row>
    <row r="71" spans="1:15" s="97" customFormat="1" x14ac:dyDescent="0.3">
      <c r="A71" s="126"/>
      <c r="C71" s="123"/>
      <c r="D71" s="123"/>
      <c r="E71" s="123"/>
      <c r="F71" s="98"/>
      <c r="G71" s="124"/>
      <c r="H71" s="574"/>
      <c r="I71" s="574"/>
    </row>
    <row r="72" spans="1:15" s="97" customFormat="1" x14ac:dyDescent="0.3">
      <c r="A72" s="119" t="s">
        <v>50</v>
      </c>
      <c r="C72" s="123"/>
      <c r="D72" s="123"/>
      <c r="E72" s="123"/>
      <c r="F72" s="98"/>
      <c r="G72" s="124"/>
      <c r="H72" s="574"/>
      <c r="I72" s="574"/>
    </row>
    <row r="73" spans="1:15" x14ac:dyDescent="0.3">
      <c r="A73" s="87" t="s">
        <v>131</v>
      </c>
      <c r="C73" s="54">
        <v>0</v>
      </c>
      <c r="D73" s="54">
        <v>0</v>
      </c>
      <c r="E73" s="54">
        <v>0</v>
      </c>
      <c r="F73" s="55">
        <v>0</v>
      </c>
      <c r="G73" s="88"/>
      <c r="H73" s="89">
        <v>0</v>
      </c>
      <c r="I73" s="90">
        <v>0</v>
      </c>
      <c r="J73" s="91"/>
      <c r="K73" s="87"/>
      <c r="L73" s="87"/>
      <c r="M73" s="87"/>
      <c r="N73" s="87"/>
      <c r="O73" s="87"/>
    </row>
    <row r="74" spans="1:15" s="97" customFormat="1" x14ac:dyDescent="0.3">
      <c r="A74" s="97" t="s">
        <v>132</v>
      </c>
      <c r="C74" s="446">
        <v>1</v>
      </c>
      <c r="D74" s="446">
        <v>10</v>
      </c>
      <c r="E74" s="446">
        <v>2</v>
      </c>
      <c r="F74" s="446">
        <v>193263</v>
      </c>
      <c r="G74" s="124"/>
      <c r="H74" s="89">
        <v>100</v>
      </c>
      <c r="I74" s="90">
        <v>100</v>
      </c>
    </row>
    <row r="75" spans="1:15" s="97" customFormat="1" x14ac:dyDescent="0.3">
      <c r="A75" s="394" t="s">
        <v>133</v>
      </c>
      <c r="C75" s="446">
        <v>1</v>
      </c>
      <c r="D75" s="446">
        <v>28</v>
      </c>
      <c r="E75" s="446">
        <v>13</v>
      </c>
      <c r="F75" s="446">
        <v>200000</v>
      </c>
      <c r="G75" s="124"/>
      <c r="H75" s="89">
        <v>25</v>
      </c>
      <c r="I75" s="90">
        <v>26.679330455522887</v>
      </c>
    </row>
    <row r="76" spans="1:15" s="395" customFormat="1" x14ac:dyDescent="0.3">
      <c r="A76" s="119" t="s">
        <v>51</v>
      </c>
      <c r="C76" s="125">
        <f>SUM(C73:C75)</f>
        <v>2</v>
      </c>
      <c r="D76" s="125">
        <f>SUM(D73:D75)</f>
        <v>38</v>
      </c>
      <c r="E76" s="125">
        <f>SUM(E73:E75)</f>
        <v>15</v>
      </c>
      <c r="F76" s="125">
        <f>SUM(F73:F75)</f>
        <v>393263</v>
      </c>
      <c r="G76" s="410"/>
      <c r="H76" s="575">
        <v>33.333333333333329</v>
      </c>
      <c r="I76" s="576">
        <v>34.763365000172378</v>
      </c>
    </row>
    <row r="77" spans="1:15" s="97" customFormat="1" x14ac:dyDescent="0.3">
      <c r="A77" s="119"/>
      <c r="C77" s="123"/>
      <c r="D77" s="123"/>
      <c r="E77" s="123"/>
      <c r="F77" s="123"/>
      <c r="G77" s="124"/>
      <c r="H77" s="574"/>
      <c r="I77" s="574"/>
    </row>
    <row r="78" spans="1:15" s="97" customFormat="1" x14ac:dyDescent="0.3">
      <c r="A78" s="119" t="s">
        <v>52</v>
      </c>
      <c r="C78" s="123"/>
      <c r="D78" s="123"/>
      <c r="E78" s="123"/>
      <c r="F78" s="98"/>
      <c r="G78" s="124"/>
      <c r="H78" s="574"/>
      <c r="I78" s="574"/>
      <c r="J78" s="91"/>
    </row>
    <row r="79" spans="1:15" x14ac:dyDescent="0.3">
      <c r="A79" s="445" t="s">
        <v>204</v>
      </c>
      <c r="C79" s="54">
        <v>0</v>
      </c>
      <c r="D79" s="54">
        <v>0</v>
      </c>
      <c r="E79" s="54">
        <v>0</v>
      </c>
      <c r="F79" s="55">
        <v>0</v>
      </c>
      <c r="G79" s="88"/>
      <c r="H79" s="89">
        <v>0</v>
      </c>
      <c r="I79" s="90">
        <v>0</v>
      </c>
      <c r="J79" s="91"/>
      <c r="K79" s="87"/>
      <c r="L79" s="87"/>
      <c r="M79" s="87"/>
      <c r="N79" s="87"/>
      <c r="O79" s="87"/>
    </row>
    <row r="80" spans="1:15" x14ac:dyDescent="0.3">
      <c r="A80" s="445" t="s">
        <v>205</v>
      </c>
      <c r="C80" s="54">
        <v>0</v>
      </c>
      <c r="D80" s="54">
        <v>0</v>
      </c>
      <c r="E80" s="54">
        <v>0</v>
      </c>
      <c r="F80" s="55">
        <v>0</v>
      </c>
      <c r="G80" s="88"/>
      <c r="H80" s="89">
        <v>0</v>
      </c>
      <c r="I80" s="90">
        <v>0</v>
      </c>
      <c r="J80" s="91"/>
      <c r="K80" s="87"/>
      <c r="L80" s="87"/>
      <c r="M80" s="87"/>
      <c r="N80" s="87"/>
      <c r="O80" s="87"/>
    </row>
    <row r="81" spans="1:15" x14ac:dyDescent="0.3">
      <c r="A81" s="445" t="s">
        <v>134</v>
      </c>
      <c r="C81" s="447">
        <v>1</v>
      </c>
      <c r="D81" s="447">
        <v>4</v>
      </c>
      <c r="E81" s="447">
        <v>1</v>
      </c>
      <c r="F81" s="447">
        <v>199942</v>
      </c>
      <c r="G81" s="88"/>
      <c r="H81" s="89">
        <v>100</v>
      </c>
      <c r="I81" s="90">
        <v>100</v>
      </c>
      <c r="J81" s="91"/>
      <c r="K81" s="87"/>
      <c r="L81" s="87"/>
      <c r="M81" s="87"/>
      <c r="N81" s="87"/>
      <c r="O81" s="87"/>
    </row>
    <row r="82" spans="1:15" x14ac:dyDescent="0.3">
      <c r="A82" s="445" t="s">
        <v>135</v>
      </c>
      <c r="C82" s="447">
        <v>4</v>
      </c>
      <c r="D82" s="447">
        <v>19</v>
      </c>
      <c r="E82" s="447">
        <v>14</v>
      </c>
      <c r="F82" s="447">
        <v>761048</v>
      </c>
      <c r="G82" s="88"/>
      <c r="H82" s="89">
        <v>40</v>
      </c>
      <c r="I82" s="90">
        <v>39.502333137823825</v>
      </c>
      <c r="J82" s="91"/>
      <c r="K82" s="87"/>
      <c r="L82" s="87"/>
      <c r="M82" s="87"/>
      <c r="N82" s="87"/>
      <c r="O82" s="87"/>
    </row>
    <row r="83" spans="1:15" x14ac:dyDescent="0.3">
      <c r="A83" s="445" t="s">
        <v>136</v>
      </c>
      <c r="C83" s="54">
        <v>0</v>
      </c>
      <c r="D83" s="54">
        <v>0</v>
      </c>
      <c r="E83" s="54">
        <v>0</v>
      </c>
      <c r="F83" s="55">
        <v>0</v>
      </c>
      <c r="G83" s="88"/>
      <c r="H83" s="89">
        <v>0</v>
      </c>
      <c r="I83" s="90">
        <v>0</v>
      </c>
      <c r="J83" s="91"/>
      <c r="K83" s="87"/>
      <c r="L83" s="87"/>
      <c r="M83" s="87"/>
      <c r="N83" s="87"/>
      <c r="O83" s="87"/>
    </row>
    <row r="84" spans="1:15" x14ac:dyDescent="0.3">
      <c r="A84" s="445" t="s">
        <v>206</v>
      </c>
      <c r="C84" s="54">
        <v>0</v>
      </c>
      <c r="D84" s="54">
        <v>0</v>
      </c>
      <c r="E84" s="54">
        <v>0</v>
      </c>
      <c r="F84" s="55">
        <v>0</v>
      </c>
      <c r="G84" s="88"/>
      <c r="H84" s="89">
        <v>0</v>
      </c>
      <c r="I84" s="90">
        <v>0</v>
      </c>
      <c r="J84" s="91"/>
      <c r="K84" s="87"/>
      <c r="L84" s="87"/>
      <c r="M84" s="87"/>
      <c r="N84" s="87"/>
      <c r="O84" s="87"/>
    </row>
    <row r="85" spans="1:15" x14ac:dyDescent="0.3">
      <c r="A85" s="445" t="s">
        <v>137</v>
      </c>
      <c r="C85" s="54">
        <v>2</v>
      </c>
      <c r="D85" s="54">
        <v>17</v>
      </c>
      <c r="E85" s="54">
        <v>6</v>
      </c>
      <c r="F85" s="55">
        <v>387629</v>
      </c>
      <c r="G85" s="88"/>
      <c r="H85" s="89">
        <v>66.666666666666657</v>
      </c>
      <c r="I85" s="90">
        <v>65.964920043088412</v>
      </c>
      <c r="J85" s="91"/>
      <c r="K85" s="87"/>
      <c r="L85" s="87"/>
      <c r="M85" s="87"/>
      <c r="N85" s="87"/>
      <c r="O85" s="87"/>
    </row>
    <row r="86" spans="1:15" x14ac:dyDescent="0.3">
      <c r="A86" s="445" t="s">
        <v>179</v>
      </c>
      <c r="C86" s="54">
        <v>0</v>
      </c>
      <c r="D86" s="54">
        <v>0</v>
      </c>
      <c r="E86" s="54">
        <v>0</v>
      </c>
      <c r="F86" s="55">
        <v>0</v>
      </c>
      <c r="G86" s="88"/>
      <c r="H86" s="89">
        <v>0</v>
      </c>
      <c r="I86" s="90">
        <v>0</v>
      </c>
      <c r="J86" s="91"/>
      <c r="K86" s="87"/>
      <c r="L86" s="87"/>
      <c r="M86" s="87"/>
      <c r="N86" s="87"/>
      <c r="O86" s="87"/>
    </row>
    <row r="87" spans="1:15" s="97" customFormat="1" x14ac:dyDescent="0.3">
      <c r="A87" s="119" t="s">
        <v>53</v>
      </c>
      <c r="C87" s="125">
        <f>SUM(C79:C86)</f>
        <v>7</v>
      </c>
      <c r="D87" s="125">
        <f>SUM(D79:D86)</f>
        <v>40</v>
      </c>
      <c r="E87" s="125">
        <f>SUM(E79:E86)</f>
        <v>21</v>
      </c>
      <c r="F87" s="125">
        <f>SUM(F79:F86)</f>
        <v>1348619</v>
      </c>
      <c r="G87" s="124"/>
      <c r="H87" s="575">
        <v>36.84210526315789</v>
      </c>
      <c r="I87" s="576">
        <v>37.293074193534117</v>
      </c>
      <c r="J87" s="91"/>
    </row>
    <row r="88" spans="1:15" s="10" customFormat="1" x14ac:dyDescent="0.3">
      <c r="A88" s="127"/>
      <c r="B88" s="128"/>
      <c r="C88" s="129"/>
      <c r="D88" s="129"/>
      <c r="E88" s="129"/>
      <c r="F88" s="129"/>
      <c r="G88" s="130"/>
      <c r="H88" s="578"/>
      <c r="I88" s="578"/>
      <c r="J88" s="91"/>
    </row>
    <row r="89" spans="1:15" s="10" customFormat="1" x14ac:dyDescent="0.3">
      <c r="A89" s="131"/>
      <c r="B89" s="128"/>
      <c r="C89" s="132"/>
      <c r="D89" s="133"/>
      <c r="E89" s="133"/>
      <c r="F89" s="134"/>
      <c r="G89" s="130"/>
      <c r="H89" s="582"/>
      <c r="I89" s="583"/>
      <c r="J89" s="98"/>
    </row>
    <row r="90" spans="1:15" s="10" customFormat="1" ht="16.5" x14ac:dyDescent="0.3">
      <c r="A90" s="135" t="s">
        <v>25</v>
      </c>
      <c r="B90" s="128"/>
      <c r="C90" s="136">
        <f t="shared" ref="C90:F90" si="4">C87+C76+C70+C65+C59+C36+C23+C17+C10</f>
        <v>51</v>
      </c>
      <c r="D90" s="137">
        <f t="shared" si="4"/>
        <v>468</v>
      </c>
      <c r="E90" s="137">
        <f t="shared" si="4"/>
        <v>264</v>
      </c>
      <c r="F90" s="138">
        <f t="shared" si="4"/>
        <v>9582291</v>
      </c>
      <c r="G90" s="130"/>
      <c r="H90" s="584">
        <v>35.664335664335667</v>
      </c>
      <c r="I90" s="585">
        <v>35.553273879566959</v>
      </c>
      <c r="J90" s="98"/>
    </row>
    <row r="91" spans="1:15" ht="12.75" customHeight="1" x14ac:dyDescent="0.3">
      <c r="A91" s="139"/>
      <c r="C91" s="140"/>
      <c r="D91" s="141"/>
      <c r="E91" s="141"/>
      <c r="F91" s="142"/>
      <c r="G91" s="88"/>
      <c r="H91" s="586"/>
      <c r="I91" s="587"/>
      <c r="J91" s="98"/>
      <c r="K91" s="87"/>
      <c r="L91" s="87"/>
      <c r="M91" s="87"/>
      <c r="N91" s="87"/>
      <c r="O91" s="87"/>
    </row>
    <row r="92" spans="1:15" s="121" customFormat="1" x14ac:dyDescent="0.3">
      <c r="A92" s="119"/>
      <c r="B92" s="119"/>
      <c r="C92" s="117"/>
      <c r="D92" s="117"/>
      <c r="E92" s="117"/>
      <c r="F92" s="580"/>
      <c r="G92" s="143"/>
      <c r="H92" s="117"/>
      <c r="I92" s="117"/>
      <c r="J92" s="117"/>
      <c r="K92" s="117"/>
      <c r="L92" s="144"/>
      <c r="M92" s="144"/>
      <c r="N92" s="144"/>
      <c r="O92" s="91"/>
    </row>
    <row r="93" spans="1:15" x14ac:dyDescent="0.3">
      <c r="A93" s="86" t="s">
        <v>26</v>
      </c>
      <c r="C93" s="54"/>
      <c r="D93" s="54"/>
      <c r="E93" s="54"/>
      <c r="H93" s="54"/>
      <c r="I93" s="54"/>
      <c r="J93" s="54"/>
    </row>
    <row r="94" spans="1:15" s="96" customFormat="1" x14ac:dyDescent="0.3">
      <c r="A94" s="86" t="s">
        <v>27</v>
      </c>
      <c r="B94" s="92"/>
      <c r="C94" s="283"/>
      <c r="D94" s="283"/>
      <c r="E94" s="283"/>
      <c r="F94" s="283"/>
      <c r="G94" s="94"/>
      <c r="H94" s="93"/>
      <c r="I94" s="93"/>
      <c r="J94" s="93"/>
      <c r="K94" s="93"/>
      <c r="L94" s="95"/>
      <c r="M94" s="95"/>
      <c r="N94" s="95"/>
      <c r="O94" s="91"/>
    </row>
    <row r="95" spans="1:15" s="151" customFormat="1" x14ac:dyDescent="0.3">
      <c r="A95" s="145" t="s">
        <v>54</v>
      </c>
      <c r="B95" s="146"/>
      <c r="C95" s="54"/>
      <c r="D95" s="54"/>
      <c r="E95" s="54"/>
      <c r="F95" s="581"/>
      <c r="G95" s="56"/>
      <c r="H95" s="147"/>
      <c r="I95" s="147"/>
      <c r="J95" s="147"/>
      <c r="K95" s="148"/>
      <c r="L95" s="149"/>
      <c r="M95" s="150"/>
      <c r="N95" s="150"/>
    </row>
    <row r="96" spans="1:15" x14ac:dyDescent="0.3">
      <c r="B96" s="18"/>
      <c r="C96" s="54"/>
      <c r="D96" s="54"/>
      <c r="E96" s="54"/>
      <c r="H96" s="54"/>
      <c r="I96" s="54"/>
      <c r="J96" s="54"/>
      <c r="O96" s="98"/>
    </row>
    <row r="97" spans="1:15" x14ac:dyDescent="0.3">
      <c r="A97" s="17" t="s">
        <v>210</v>
      </c>
    </row>
    <row r="103" spans="1:15" x14ac:dyDescent="0.3">
      <c r="O103" s="98"/>
    </row>
    <row r="106" spans="1:15" x14ac:dyDescent="0.3">
      <c r="O106" s="98"/>
    </row>
    <row r="107" spans="1:15" x14ac:dyDescent="0.3">
      <c r="O107" s="98"/>
    </row>
    <row r="108" spans="1:15" x14ac:dyDescent="0.3">
      <c r="O108" s="98"/>
    </row>
    <row r="117" spans="15:15" x14ac:dyDescent="0.3">
      <c r="O117" s="98"/>
    </row>
    <row r="119" spans="15:15" x14ac:dyDescent="0.3">
      <c r="O119" s="98"/>
    </row>
    <row r="120" spans="15:15" x14ac:dyDescent="0.3">
      <c r="O120" s="152"/>
    </row>
    <row r="121" spans="15:15" x14ac:dyDescent="0.3">
      <c r="O121" s="153"/>
    </row>
  </sheetData>
  <sortState ref="A80:X84">
    <sortCondition ref="A80"/>
  </sortState>
  <mergeCells count="4">
    <mergeCell ref="A1:I1"/>
    <mergeCell ref="A2:I2"/>
    <mergeCell ref="A3:I3"/>
    <mergeCell ref="C5:F5"/>
  </mergeCells>
  <printOptions horizontalCentered="1"/>
  <pageMargins left="0" right="0" top="0.39370078740157483" bottom="0.39370078740157483" header="0" footer="0"/>
  <pageSetup scale="76" fitToHeight="0" orientation="landscape" r:id="rId1"/>
  <headerFooter>
    <oddFooter>&amp;R&amp;P / &amp;N</oddFooter>
  </headerFooter>
  <rowBreaks count="2" manualBreakCount="2">
    <brk id="37" max="16383" man="1"/>
    <brk id="77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X21"/>
  <sheetViews>
    <sheetView workbookViewId="0">
      <selection sqref="A1:N1"/>
    </sheetView>
  </sheetViews>
  <sheetFormatPr defaultRowHeight="15" x14ac:dyDescent="0.3"/>
  <cols>
    <col min="1" max="1" width="22.42578125" style="154" customWidth="1"/>
    <col min="2" max="2" width="1.42578125" style="154" customWidth="1"/>
    <col min="3" max="6" width="16.28515625" style="190" customWidth="1"/>
    <col min="7" max="7" width="1.42578125" style="191" customWidth="1"/>
    <col min="8" max="11" width="16.28515625" style="190" customWidth="1"/>
    <col min="12" max="12" width="1.42578125" style="157" customWidth="1"/>
    <col min="13" max="14" width="21.85546875" style="157" customWidth="1"/>
    <col min="15" max="256" width="9.140625" style="154"/>
    <col min="257" max="257" width="22.42578125" style="154" customWidth="1"/>
    <col min="258" max="258" width="1.42578125" style="154" customWidth="1"/>
    <col min="259" max="260" width="14.42578125" style="154" customWidth="1"/>
    <col min="261" max="261" width="11.7109375" style="154" bestFit="1" customWidth="1"/>
    <col min="262" max="262" width="15" style="154" bestFit="1" customWidth="1"/>
    <col min="263" max="263" width="1.42578125" style="154" customWidth="1"/>
    <col min="264" max="265" width="14.42578125" style="154" customWidth="1"/>
    <col min="266" max="266" width="11.7109375" style="154" bestFit="1" customWidth="1"/>
    <col min="267" max="267" width="14.42578125" style="154" customWidth="1"/>
    <col min="268" max="268" width="1.42578125" style="154" customWidth="1"/>
    <col min="269" max="269" width="16.5703125" style="154" bestFit="1" customWidth="1"/>
    <col min="270" max="270" width="20.85546875" style="154" bestFit="1" customWidth="1"/>
    <col min="271" max="512" width="9.140625" style="154"/>
    <col min="513" max="513" width="22.42578125" style="154" customWidth="1"/>
    <col min="514" max="514" width="1.42578125" style="154" customWidth="1"/>
    <col min="515" max="516" width="14.42578125" style="154" customWidth="1"/>
    <col min="517" max="517" width="11.7109375" style="154" bestFit="1" customWidth="1"/>
    <col min="518" max="518" width="15" style="154" bestFit="1" customWidth="1"/>
    <col min="519" max="519" width="1.42578125" style="154" customWidth="1"/>
    <col min="520" max="521" width="14.42578125" style="154" customWidth="1"/>
    <col min="522" max="522" width="11.7109375" style="154" bestFit="1" customWidth="1"/>
    <col min="523" max="523" width="14.42578125" style="154" customWidth="1"/>
    <col min="524" max="524" width="1.42578125" style="154" customWidth="1"/>
    <col min="525" max="525" width="16.5703125" style="154" bestFit="1" customWidth="1"/>
    <col min="526" max="526" width="20.85546875" style="154" bestFit="1" customWidth="1"/>
    <col min="527" max="768" width="9.140625" style="154"/>
    <col min="769" max="769" width="22.42578125" style="154" customWidth="1"/>
    <col min="770" max="770" width="1.42578125" style="154" customWidth="1"/>
    <col min="771" max="772" width="14.42578125" style="154" customWidth="1"/>
    <col min="773" max="773" width="11.7109375" style="154" bestFit="1" customWidth="1"/>
    <col min="774" max="774" width="15" style="154" bestFit="1" customWidth="1"/>
    <col min="775" max="775" width="1.42578125" style="154" customWidth="1"/>
    <col min="776" max="777" width="14.42578125" style="154" customWidth="1"/>
    <col min="778" max="778" width="11.7109375" style="154" bestFit="1" customWidth="1"/>
    <col min="779" max="779" width="14.42578125" style="154" customWidth="1"/>
    <col min="780" max="780" width="1.42578125" style="154" customWidth="1"/>
    <col min="781" max="781" width="16.5703125" style="154" bestFit="1" customWidth="1"/>
    <col min="782" max="782" width="20.85546875" style="154" bestFit="1" customWidth="1"/>
    <col min="783" max="1024" width="9.140625" style="154"/>
    <col min="1025" max="1025" width="22.42578125" style="154" customWidth="1"/>
    <col min="1026" max="1026" width="1.42578125" style="154" customWidth="1"/>
    <col min="1027" max="1028" width="14.42578125" style="154" customWidth="1"/>
    <col min="1029" max="1029" width="11.7109375" style="154" bestFit="1" customWidth="1"/>
    <col min="1030" max="1030" width="15" style="154" bestFit="1" customWidth="1"/>
    <col min="1031" max="1031" width="1.42578125" style="154" customWidth="1"/>
    <col min="1032" max="1033" width="14.42578125" style="154" customWidth="1"/>
    <col min="1034" max="1034" width="11.7109375" style="154" bestFit="1" customWidth="1"/>
    <col min="1035" max="1035" width="14.42578125" style="154" customWidth="1"/>
    <col min="1036" max="1036" width="1.42578125" style="154" customWidth="1"/>
    <col min="1037" max="1037" width="16.5703125" style="154" bestFit="1" customWidth="1"/>
    <col min="1038" max="1038" width="20.85546875" style="154" bestFit="1" customWidth="1"/>
    <col min="1039" max="1280" width="9.140625" style="154"/>
    <col min="1281" max="1281" width="22.42578125" style="154" customWidth="1"/>
    <col min="1282" max="1282" width="1.42578125" style="154" customWidth="1"/>
    <col min="1283" max="1284" width="14.42578125" style="154" customWidth="1"/>
    <col min="1285" max="1285" width="11.7109375" style="154" bestFit="1" customWidth="1"/>
    <col min="1286" max="1286" width="15" style="154" bestFit="1" customWidth="1"/>
    <col min="1287" max="1287" width="1.42578125" style="154" customWidth="1"/>
    <col min="1288" max="1289" width="14.42578125" style="154" customWidth="1"/>
    <col min="1290" max="1290" width="11.7109375" style="154" bestFit="1" customWidth="1"/>
    <col min="1291" max="1291" width="14.42578125" style="154" customWidth="1"/>
    <col min="1292" max="1292" width="1.42578125" style="154" customWidth="1"/>
    <col min="1293" max="1293" width="16.5703125" style="154" bestFit="1" customWidth="1"/>
    <col min="1294" max="1294" width="20.85546875" style="154" bestFit="1" customWidth="1"/>
    <col min="1295" max="1536" width="9.140625" style="154"/>
    <col min="1537" max="1537" width="22.42578125" style="154" customWidth="1"/>
    <col min="1538" max="1538" width="1.42578125" style="154" customWidth="1"/>
    <col min="1539" max="1540" width="14.42578125" style="154" customWidth="1"/>
    <col min="1541" max="1541" width="11.7109375" style="154" bestFit="1" customWidth="1"/>
    <col min="1542" max="1542" width="15" style="154" bestFit="1" customWidth="1"/>
    <col min="1543" max="1543" width="1.42578125" style="154" customWidth="1"/>
    <col min="1544" max="1545" width="14.42578125" style="154" customWidth="1"/>
    <col min="1546" max="1546" width="11.7109375" style="154" bestFit="1" customWidth="1"/>
    <col min="1547" max="1547" width="14.42578125" style="154" customWidth="1"/>
    <col min="1548" max="1548" width="1.42578125" style="154" customWidth="1"/>
    <col min="1549" max="1549" width="16.5703125" style="154" bestFit="1" customWidth="1"/>
    <col min="1550" max="1550" width="20.85546875" style="154" bestFit="1" customWidth="1"/>
    <col min="1551" max="1792" width="9.140625" style="154"/>
    <col min="1793" max="1793" width="22.42578125" style="154" customWidth="1"/>
    <col min="1794" max="1794" width="1.42578125" style="154" customWidth="1"/>
    <col min="1795" max="1796" width="14.42578125" style="154" customWidth="1"/>
    <col min="1797" max="1797" width="11.7109375" style="154" bestFit="1" customWidth="1"/>
    <col min="1798" max="1798" width="15" style="154" bestFit="1" customWidth="1"/>
    <col min="1799" max="1799" width="1.42578125" style="154" customWidth="1"/>
    <col min="1800" max="1801" width="14.42578125" style="154" customWidth="1"/>
    <col min="1802" max="1802" width="11.7109375" style="154" bestFit="1" customWidth="1"/>
    <col min="1803" max="1803" width="14.42578125" style="154" customWidth="1"/>
    <col min="1804" max="1804" width="1.42578125" style="154" customWidth="1"/>
    <col min="1805" max="1805" width="16.5703125" style="154" bestFit="1" customWidth="1"/>
    <col min="1806" max="1806" width="20.85546875" style="154" bestFit="1" customWidth="1"/>
    <col min="1807" max="2048" width="9.140625" style="154"/>
    <col min="2049" max="2049" width="22.42578125" style="154" customWidth="1"/>
    <col min="2050" max="2050" width="1.42578125" style="154" customWidth="1"/>
    <col min="2051" max="2052" width="14.42578125" style="154" customWidth="1"/>
    <col min="2053" max="2053" width="11.7109375" style="154" bestFit="1" customWidth="1"/>
    <col min="2054" max="2054" width="15" style="154" bestFit="1" customWidth="1"/>
    <col min="2055" max="2055" width="1.42578125" style="154" customWidth="1"/>
    <col min="2056" max="2057" width="14.42578125" style="154" customWidth="1"/>
    <col min="2058" max="2058" width="11.7109375" style="154" bestFit="1" customWidth="1"/>
    <col min="2059" max="2059" width="14.42578125" style="154" customWidth="1"/>
    <col min="2060" max="2060" width="1.42578125" style="154" customWidth="1"/>
    <col min="2061" max="2061" width="16.5703125" style="154" bestFit="1" customWidth="1"/>
    <col min="2062" max="2062" width="20.85546875" style="154" bestFit="1" customWidth="1"/>
    <col min="2063" max="2304" width="9.140625" style="154"/>
    <col min="2305" max="2305" width="22.42578125" style="154" customWidth="1"/>
    <col min="2306" max="2306" width="1.42578125" style="154" customWidth="1"/>
    <col min="2307" max="2308" width="14.42578125" style="154" customWidth="1"/>
    <col min="2309" max="2309" width="11.7109375" style="154" bestFit="1" customWidth="1"/>
    <col min="2310" max="2310" width="15" style="154" bestFit="1" customWidth="1"/>
    <col min="2311" max="2311" width="1.42578125" style="154" customWidth="1"/>
    <col min="2312" max="2313" width="14.42578125" style="154" customWidth="1"/>
    <col min="2314" max="2314" width="11.7109375" style="154" bestFit="1" customWidth="1"/>
    <col min="2315" max="2315" width="14.42578125" style="154" customWidth="1"/>
    <col min="2316" max="2316" width="1.42578125" style="154" customWidth="1"/>
    <col min="2317" max="2317" width="16.5703125" style="154" bestFit="1" customWidth="1"/>
    <col min="2318" max="2318" width="20.85546875" style="154" bestFit="1" customWidth="1"/>
    <col min="2319" max="2560" width="9.140625" style="154"/>
    <col min="2561" max="2561" width="22.42578125" style="154" customWidth="1"/>
    <col min="2562" max="2562" width="1.42578125" style="154" customWidth="1"/>
    <col min="2563" max="2564" width="14.42578125" style="154" customWidth="1"/>
    <col min="2565" max="2565" width="11.7109375" style="154" bestFit="1" customWidth="1"/>
    <col min="2566" max="2566" width="15" style="154" bestFit="1" customWidth="1"/>
    <col min="2567" max="2567" width="1.42578125" style="154" customWidth="1"/>
    <col min="2568" max="2569" width="14.42578125" style="154" customWidth="1"/>
    <col min="2570" max="2570" width="11.7109375" style="154" bestFit="1" customWidth="1"/>
    <col min="2571" max="2571" width="14.42578125" style="154" customWidth="1"/>
    <col min="2572" max="2572" width="1.42578125" style="154" customWidth="1"/>
    <col min="2573" max="2573" width="16.5703125" style="154" bestFit="1" customWidth="1"/>
    <col min="2574" max="2574" width="20.85546875" style="154" bestFit="1" customWidth="1"/>
    <col min="2575" max="2816" width="9.140625" style="154"/>
    <col min="2817" max="2817" width="22.42578125" style="154" customWidth="1"/>
    <col min="2818" max="2818" width="1.42578125" style="154" customWidth="1"/>
    <col min="2819" max="2820" width="14.42578125" style="154" customWidth="1"/>
    <col min="2821" max="2821" width="11.7109375" style="154" bestFit="1" customWidth="1"/>
    <col min="2822" max="2822" width="15" style="154" bestFit="1" customWidth="1"/>
    <col min="2823" max="2823" width="1.42578125" style="154" customWidth="1"/>
    <col min="2824" max="2825" width="14.42578125" style="154" customWidth="1"/>
    <col min="2826" max="2826" width="11.7109375" style="154" bestFit="1" customWidth="1"/>
    <col min="2827" max="2827" width="14.42578125" style="154" customWidth="1"/>
    <col min="2828" max="2828" width="1.42578125" style="154" customWidth="1"/>
    <col min="2829" max="2829" width="16.5703125" style="154" bestFit="1" customWidth="1"/>
    <col min="2830" max="2830" width="20.85546875" style="154" bestFit="1" customWidth="1"/>
    <col min="2831" max="3072" width="9.140625" style="154"/>
    <col min="3073" max="3073" width="22.42578125" style="154" customWidth="1"/>
    <col min="3074" max="3074" width="1.42578125" style="154" customWidth="1"/>
    <col min="3075" max="3076" width="14.42578125" style="154" customWidth="1"/>
    <col min="3077" max="3077" width="11.7109375" style="154" bestFit="1" customWidth="1"/>
    <col min="3078" max="3078" width="15" style="154" bestFit="1" customWidth="1"/>
    <col min="3079" max="3079" width="1.42578125" style="154" customWidth="1"/>
    <col min="3080" max="3081" width="14.42578125" style="154" customWidth="1"/>
    <col min="3082" max="3082" width="11.7109375" style="154" bestFit="1" customWidth="1"/>
    <col min="3083" max="3083" width="14.42578125" style="154" customWidth="1"/>
    <col min="3084" max="3084" width="1.42578125" style="154" customWidth="1"/>
    <col min="3085" max="3085" width="16.5703125" style="154" bestFit="1" customWidth="1"/>
    <col min="3086" max="3086" width="20.85546875" style="154" bestFit="1" customWidth="1"/>
    <col min="3087" max="3328" width="9.140625" style="154"/>
    <col min="3329" max="3329" width="22.42578125" style="154" customWidth="1"/>
    <col min="3330" max="3330" width="1.42578125" style="154" customWidth="1"/>
    <col min="3331" max="3332" width="14.42578125" style="154" customWidth="1"/>
    <col min="3333" max="3333" width="11.7109375" style="154" bestFit="1" customWidth="1"/>
    <col min="3334" max="3334" width="15" style="154" bestFit="1" customWidth="1"/>
    <col min="3335" max="3335" width="1.42578125" style="154" customWidth="1"/>
    <col min="3336" max="3337" width="14.42578125" style="154" customWidth="1"/>
    <col min="3338" max="3338" width="11.7109375" style="154" bestFit="1" customWidth="1"/>
    <col min="3339" max="3339" width="14.42578125" style="154" customWidth="1"/>
    <col min="3340" max="3340" width="1.42578125" style="154" customWidth="1"/>
    <col min="3341" max="3341" width="16.5703125" style="154" bestFit="1" customWidth="1"/>
    <col min="3342" max="3342" width="20.85546875" style="154" bestFit="1" customWidth="1"/>
    <col min="3343" max="3584" width="9.140625" style="154"/>
    <col min="3585" max="3585" width="22.42578125" style="154" customWidth="1"/>
    <col min="3586" max="3586" width="1.42578125" style="154" customWidth="1"/>
    <col min="3587" max="3588" width="14.42578125" style="154" customWidth="1"/>
    <col min="3589" max="3589" width="11.7109375" style="154" bestFit="1" customWidth="1"/>
    <col min="3590" max="3590" width="15" style="154" bestFit="1" customWidth="1"/>
    <col min="3591" max="3591" width="1.42578125" style="154" customWidth="1"/>
    <col min="3592" max="3593" width="14.42578125" style="154" customWidth="1"/>
    <col min="3594" max="3594" width="11.7109375" style="154" bestFit="1" customWidth="1"/>
    <col min="3595" max="3595" width="14.42578125" style="154" customWidth="1"/>
    <col min="3596" max="3596" width="1.42578125" style="154" customWidth="1"/>
    <col min="3597" max="3597" width="16.5703125" style="154" bestFit="1" customWidth="1"/>
    <col min="3598" max="3598" width="20.85546875" style="154" bestFit="1" customWidth="1"/>
    <col min="3599" max="3840" width="9.140625" style="154"/>
    <col min="3841" max="3841" width="22.42578125" style="154" customWidth="1"/>
    <col min="3842" max="3842" width="1.42578125" style="154" customWidth="1"/>
    <col min="3843" max="3844" width="14.42578125" style="154" customWidth="1"/>
    <col min="3845" max="3845" width="11.7109375" style="154" bestFit="1" customWidth="1"/>
    <col min="3846" max="3846" width="15" style="154" bestFit="1" customWidth="1"/>
    <col min="3847" max="3847" width="1.42578125" style="154" customWidth="1"/>
    <col min="3848" max="3849" width="14.42578125" style="154" customWidth="1"/>
    <col min="3850" max="3850" width="11.7109375" style="154" bestFit="1" customWidth="1"/>
    <col min="3851" max="3851" width="14.42578125" style="154" customWidth="1"/>
    <col min="3852" max="3852" width="1.42578125" style="154" customWidth="1"/>
    <col min="3853" max="3853" width="16.5703125" style="154" bestFit="1" customWidth="1"/>
    <col min="3854" max="3854" width="20.85546875" style="154" bestFit="1" customWidth="1"/>
    <col min="3855" max="4096" width="9.140625" style="154"/>
    <col min="4097" max="4097" width="22.42578125" style="154" customWidth="1"/>
    <col min="4098" max="4098" width="1.42578125" style="154" customWidth="1"/>
    <col min="4099" max="4100" width="14.42578125" style="154" customWidth="1"/>
    <col min="4101" max="4101" width="11.7109375" style="154" bestFit="1" customWidth="1"/>
    <col min="4102" max="4102" width="15" style="154" bestFit="1" customWidth="1"/>
    <col min="4103" max="4103" width="1.42578125" style="154" customWidth="1"/>
    <col min="4104" max="4105" width="14.42578125" style="154" customWidth="1"/>
    <col min="4106" max="4106" width="11.7109375" style="154" bestFit="1" customWidth="1"/>
    <col min="4107" max="4107" width="14.42578125" style="154" customWidth="1"/>
    <col min="4108" max="4108" width="1.42578125" style="154" customWidth="1"/>
    <col min="4109" max="4109" width="16.5703125" style="154" bestFit="1" customWidth="1"/>
    <col min="4110" max="4110" width="20.85546875" style="154" bestFit="1" customWidth="1"/>
    <col min="4111" max="4352" width="9.140625" style="154"/>
    <col min="4353" max="4353" width="22.42578125" style="154" customWidth="1"/>
    <col min="4354" max="4354" width="1.42578125" style="154" customWidth="1"/>
    <col min="4355" max="4356" width="14.42578125" style="154" customWidth="1"/>
    <col min="4357" max="4357" width="11.7109375" style="154" bestFit="1" customWidth="1"/>
    <col min="4358" max="4358" width="15" style="154" bestFit="1" customWidth="1"/>
    <col min="4359" max="4359" width="1.42578125" style="154" customWidth="1"/>
    <col min="4360" max="4361" width="14.42578125" style="154" customWidth="1"/>
    <col min="4362" max="4362" width="11.7109375" style="154" bestFit="1" customWidth="1"/>
    <col min="4363" max="4363" width="14.42578125" style="154" customWidth="1"/>
    <col min="4364" max="4364" width="1.42578125" style="154" customWidth="1"/>
    <col min="4365" max="4365" width="16.5703125" style="154" bestFit="1" customWidth="1"/>
    <col min="4366" max="4366" width="20.85546875" style="154" bestFit="1" customWidth="1"/>
    <col min="4367" max="4608" width="9.140625" style="154"/>
    <col min="4609" max="4609" width="22.42578125" style="154" customWidth="1"/>
    <col min="4610" max="4610" width="1.42578125" style="154" customWidth="1"/>
    <col min="4611" max="4612" width="14.42578125" style="154" customWidth="1"/>
    <col min="4613" max="4613" width="11.7109375" style="154" bestFit="1" customWidth="1"/>
    <col min="4614" max="4614" width="15" style="154" bestFit="1" customWidth="1"/>
    <col min="4615" max="4615" width="1.42578125" style="154" customWidth="1"/>
    <col min="4616" max="4617" width="14.42578125" style="154" customWidth="1"/>
    <col min="4618" max="4618" width="11.7109375" style="154" bestFit="1" customWidth="1"/>
    <col min="4619" max="4619" width="14.42578125" style="154" customWidth="1"/>
    <col min="4620" max="4620" width="1.42578125" style="154" customWidth="1"/>
    <col min="4621" max="4621" width="16.5703125" style="154" bestFit="1" customWidth="1"/>
    <col min="4622" max="4622" width="20.85546875" style="154" bestFit="1" customWidth="1"/>
    <col min="4623" max="4864" width="9.140625" style="154"/>
    <col min="4865" max="4865" width="22.42578125" style="154" customWidth="1"/>
    <col min="4866" max="4866" width="1.42578125" style="154" customWidth="1"/>
    <col min="4867" max="4868" width="14.42578125" style="154" customWidth="1"/>
    <col min="4869" max="4869" width="11.7109375" style="154" bestFit="1" customWidth="1"/>
    <col min="4870" max="4870" width="15" style="154" bestFit="1" customWidth="1"/>
    <col min="4871" max="4871" width="1.42578125" style="154" customWidth="1"/>
    <col min="4872" max="4873" width="14.42578125" style="154" customWidth="1"/>
    <col min="4874" max="4874" width="11.7109375" style="154" bestFit="1" customWidth="1"/>
    <col min="4875" max="4875" width="14.42578125" style="154" customWidth="1"/>
    <col min="4876" max="4876" width="1.42578125" style="154" customWidth="1"/>
    <col min="4877" max="4877" width="16.5703125" style="154" bestFit="1" customWidth="1"/>
    <col min="4878" max="4878" width="20.85546875" style="154" bestFit="1" customWidth="1"/>
    <col min="4879" max="5120" width="9.140625" style="154"/>
    <col min="5121" max="5121" width="22.42578125" style="154" customWidth="1"/>
    <col min="5122" max="5122" width="1.42578125" style="154" customWidth="1"/>
    <col min="5123" max="5124" width="14.42578125" style="154" customWidth="1"/>
    <col min="5125" max="5125" width="11.7109375" style="154" bestFit="1" customWidth="1"/>
    <col min="5126" max="5126" width="15" style="154" bestFit="1" customWidth="1"/>
    <col min="5127" max="5127" width="1.42578125" style="154" customWidth="1"/>
    <col min="5128" max="5129" width="14.42578125" style="154" customWidth="1"/>
    <col min="5130" max="5130" width="11.7109375" style="154" bestFit="1" customWidth="1"/>
    <col min="5131" max="5131" width="14.42578125" style="154" customWidth="1"/>
    <col min="5132" max="5132" width="1.42578125" style="154" customWidth="1"/>
    <col min="5133" max="5133" width="16.5703125" style="154" bestFit="1" customWidth="1"/>
    <col min="5134" max="5134" width="20.85546875" style="154" bestFit="1" customWidth="1"/>
    <col min="5135" max="5376" width="9.140625" style="154"/>
    <col min="5377" max="5377" width="22.42578125" style="154" customWidth="1"/>
    <col min="5378" max="5378" width="1.42578125" style="154" customWidth="1"/>
    <col min="5379" max="5380" width="14.42578125" style="154" customWidth="1"/>
    <col min="5381" max="5381" width="11.7109375" style="154" bestFit="1" customWidth="1"/>
    <col min="5382" max="5382" width="15" style="154" bestFit="1" customWidth="1"/>
    <col min="5383" max="5383" width="1.42578125" style="154" customWidth="1"/>
    <col min="5384" max="5385" width="14.42578125" style="154" customWidth="1"/>
    <col min="5386" max="5386" width="11.7109375" style="154" bestFit="1" customWidth="1"/>
    <col min="5387" max="5387" width="14.42578125" style="154" customWidth="1"/>
    <col min="5388" max="5388" width="1.42578125" style="154" customWidth="1"/>
    <col min="5389" max="5389" width="16.5703125" style="154" bestFit="1" customWidth="1"/>
    <col min="5390" max="5390" width="20.85546875" style="154" bestFit="1" customWidth="1"/>
    <col min="5391" max="5632" width="9.140625" style="154"/>
    <col min="5633" max="5633" width="22.42578125" style="154" customWidth="1"/>
    <col min="5634" max="5634" width="1.42578125" style="154" customWidth="1"/>
    <col min="5635" max="5636" width="14.42578125" style="154" customWidth="1"/>
    <col min="5637" max="5637" width="11.7109375" style="154" bestFit="1" customWidth="1"/>
    <col min="5638" max="5638" width="15" style="154" bestFit="1" customWidth="1"/>
    <col min="5639" max="5639" width="1.42578125" style="154" customWidth="1"/>
    <col min="5640" max="5641" width="14.42578125" style="154" customWidth="1"/>
    <col min="5642" max="5642" width="11.7109375" style="154" bestFit="1" customWidth="1"/>
    <col min="5643" max="5643" width="14.42578125" style="154" customWidth="1"/>
    <col min="5644" max="5644" width="1.42578125" style="154" customWidth="1"/>
    <col min="5645" max="5645" width="16.5703125" style="154" bestFit="1" customWidth="1"/>
    <col min="5646" max="5646" width="20.85546875" style="154" bestFit="1" customWidth="1"/>
    <col min="5647" max="5888" width="9.140625" style="154"/>
    <col min="5889" max="5889" width="22.42578125" style="154" customWidth="1"/>
    <col min="5890" max="5890" width="1.42578125" style="154" customWidth="1"/>
    <col min="5891" max="5892" width="14.42578125" style="154" customWidth="1"/>
    <col min="5893" max="5893" width="11.7109375" style="154" bestFit="1" customWidth="1"/>
    <col min="5894" max="5894" width="15" style="154" bestFit="1" customWidth="1"/>
    <col min="5895" max="5895" width="1.42578125" style="154" customWidth="1"/>
    <col min="5896" max="5897" width="14.42578125" style="154" customWidth="1"/>
    <col min="5898" max="5898" width="11.7109375" style="154" bestFit="1" customWidth="1"/>
    <col min="5899" max="5899" width="14.42578125" style="154" customWidth="1"/>
    <col min="5900" max="5900" width="1.42578125" style="154" customWidth="1"/>
    <col min="5901" max="5901" width="16.5703125" style="154" bestFit="1" customWidth="1"/>
    <col min="5902" max="5902" width="20.85546875" style="154" bestFit="1" customWidth="1"/>
    <col min="5903" max="6144" width="9.140625" style="154"/>
    <col min="6145" max="6145" width="22.42578125" style="154" customWidth="1"/>
    <col min="6146" max="6146" width="1.42578125" style="154" customWidth="1"/>
    <col min="6147" max="6148" width="14.42578125" style="154" customWidth="1"/>
    <col min="6149" max="6149" width="11.7109375" style="154" bestFit="1" customWidth="1"/>
    <col min="6150" max="6150" width="15" style="154" bestFit="1" customWidth="1"/>
    <col min="6151" max="6151" width="1.42578125" style="154" customWidth="1"/>
    <col min="6152" max="6153" width="14.42578125" style="154" customWidth="1"/>
    <col min="6154" max="6154" width="11.7109375" style="154" bestFit="1" customWidth="1"/>
    <col min="6155" max="6155" width="14.42578125" style="154" customWidth="1"/>
    <col min="6156" max="6156" width="1.42578125" style="154" customWidth="1"/>
    <col min="6157" max="6157" width="16.5703125" style="154" bestFit="1" customWidth="1"/>
    <col min="6158" max="6158" width="20.85546875" style="154" bestFit="1" customWidth="1"/>
    <col min="6159" max="6400" width="9.140625" style="154"/>
    <col min="6401" max="6401" width="22.42578125" style="154" customWidth="1"/>
    <col min="6402" max="6402" width="1.42578125" style="154" customWidth="1"/>
    <col min="6403" max="6404" width="14.42578125" style="154" customWidth="1"/>
    <col min="6405" max="6405" width="11.7109375" style="154" bestFit="1" customWidth="1"/>
    <col min="6406" max="6406" width="15" style="154" bestFit="1" customWidth="1"/>
    <col min="6407" max="6407" width="1.42578125" style="154" customWidth="1"/>
    <col min="6408" max="6409" width="14.42578125" style="154" customWidth="1"/>
    <col min="6410" max="6410" width="11.7109375" style="154" bestFit="1" customWidth="1"/>
    <col min="6411" max="6411" width="14.42578125" style="154" customWidth="1"/>
    <col min="6412" max="6412" width="1.42578125" style="154" customWidth="1"/>
    <col min="6413" max="6413" width="16.5703125" style="154" bestFit="1" customWidth="1"/>
    <col min="6414" max="6414" width="20.85546875" style="154" bestFit="1" customWidth="1"/>
    <col min="6415" max="6656" width="9.140625" style="154"/>
    <col min="6657" max="6657" width="22.42578125" style="154" customWidth="1"/>
    <col min="6658" max="6658" width="1.42578125" style="154" customWidth="1"/>
    <col min="6659" max="6660" width="14.42578125" style="154" customWidth="1"/>
    <col min="6661" max="6661" width="11.7109375" style="154" bestFit="1" customWidth="1"/>
    <col min="6662" max="6662" width="15" style="154" bestFit="1" customWidth="1"/>
    <col min="6663" max="6663" width="1.42578125" style="154" customWidth="1"/>
    <col min="6664" max="6665" width="14.42578125" style="154" customWidth="1"/>
    <col min="6666" max="6666" width="11.7109375" style="154" bestFit="1" customWidth="1"/>
    <col min="6667" max="6667" width="14.42578125" style="154" customWidth="1"/>
    <col min="6668" max="6668" width="1.42578125" style="154" customWidth="1"/>
    <col min="6669" max="6669" width="16.5703125" style="154" bestFit="1" customWidth="1"/>
    <col min="6670" max="6670" width="20.85546875" style="154" bestFit="1" customWidth="1"/>
    <col min="6671" max="6912" width="9.140625" style="154"/>
    <col min="6913" max="6913" width="22.42578125" style="154" customWidth="1"/>
    <col min="6914" max="6914" width="1.42578125" style="154" customWidth="1"/>
    <col min="6915" max="6916" width="14.42578125" style="154" customWidth="1"/>
    <col min="6917" max="6917" width="11.7109375" style="154" bestFit="1" customWidth="1"/>
    <col min="6918" max="6918" width="15" style="154" bestFit="1" customWidth="1"/>
    <col min="6919" max="6919" width="1.42578125" style="154" customWidth="1"/>
    <col min="6920" max="6921" width="14.42578125" style="154" customWidth="1"/>
    <col min="6922" max="6922" width="11.7109375" style="154" bestFit="1" customWidth="1"/>
    <col min="6923" max="6923" width="14.42578125" style="154" customWidth="1"/>
    <col min="6924" max="6924" width="1.42578125" style="154" customWidth="1"/>
    <col min="6925" max="6925" width="16.5703125" style="154" bestFit="1" customWidth="1"/>
    <col min="6926" max="6926" width="20.85546875" style="154" bestFit="1" customWidth="1"/>
    <col min="6927" max="7168" width="9.140625" style="154"/>
    <col min="7169" max="7169" width="22.42578125" style="154" customWidth="1"/>
    <col min="7170" max="7170" width="1.42578125" style="154" customWidth="1"/>
    <col min="7171" max="7172" width="14.42578125" style="154" customWidth="1"/>
    <col min="7173" max="7173" width="11.7109375" style="154" bestFit="1" customWidth="1"/>
    <col min="7174" max="7174" width="15" style="154" bestFit="1" customWidth="1"/>
    <col min="7175" max="7175" width="1.42578125" style="154" customWidth="1"/>
    <col min="7176" max="7177" width="14.42578125" style="154" customWidth="1"/>
    <col min="7178" max="7178" width="11.7109375" style="154" bestFit="1" customWidth="1"/>
    <col min="7179" max="7179" width="14.42578125" style="154" customWidth="1"/>
    <col min="7180" max="7180" width="1.42578125" style="154" customWidth="1"/>
    <col min="7181" max="7181" width="16.5703125" style="154" bestFit="1" customWidth="1"/>
    <col min="7182" max="7182" width="20.85546875" style="154" bestFit="1" customWidth="1"/>
    <col min="7183" max="7424" width="9.140625" style="154"/>
    <col min="7425" max="7425" width="22.42578125" style="154" customWidth="1"/>
    <col min="7426" max="7426" width="1.42578125" style="154" customWidth="1"/>
    <col min="7427" max="7428" width="14.42578125" style="154" customWidth="1"/>
    <col min="7429" max="7429" width="11.7109375" style="154" bestFit="1" customWidth="1"/>
    <col min="7430" max="7430" width="15" style="154" bestFit="1" customWidth="1"/>
    <col min="7431" max="7431" width="1.42578125" style="154" customWidth="1"/>
    <col min="7432" max="7433" width="14.42578125" style="154" customWidth="1"/>
    <col min="7434" max="7434" width="11.7109375" style="154" bestFit="1" customWidth="1"/>
    <col min="7435" max="7435" width="14.42578125" style="154" customWidth="1"/>
    <col min="7436" max="7436" width="1.42578125" style="154" customWidth="1"/>
    <col min="7437" max="7437" width="16.5703125" style="154" bestFit="1" customWidth="1"/>
    <col min="7438" max="7438" width="20.85546875" style="154" bestFit="1" customWidth="1"/>
    <col min="7439" max="7680" width="9.140625" style="154"/>
    <col min="7681" max="7681" width="22.42578125" style="154" customWidth="1"/>
    <col min="7682" max="7682" width="1.42578125" style="154" customWidth="1"/>
    <col min="7683" max="7684" width="14.42578125" style="154" customWidth="1"/>
    <col min="7685" max="7685" width="11.7109375" style="154" bestFit="1" customWidth="1"/>
    <col min="7686" max="7686" width="15" style="154" bestFit="1" customWidth="1"/>
    <col min="7687" max="7687" width="1.42578125" style="154" customWidth="1"/>
    <col min="7688" max="7689" width="14.42578125" style="154" customWidth="1"/>
    <col min="7690" max="7690" width="11.7109375" style="154" bestFit="1" customWidth="1"/>
    <col min="7691" max="7691" width="14.42578125" style="154" customWidth="1"/>
    <col min="7692" max="7692" width="1.42578125" style="154" customWidth="1"/>
    <col min="7693" max="7693" width="16.5703125" style="154" bestFit="1" customWidth="1"/>
    <col min="7694" max="7694" width="20.85546875" style="154" bestFit="1" customWidth="1"/>
    <col min="7695" max="7936" width="9.140625" style="154"/>
    <col min="7937" max="7937" width="22.42578125" style="154" customWidth="1"/>
    <col min="7938" max="7938" width="1.42578125" style="154" customWidth="1"/>
    <col min="7939" max="7940" width="14.42578125" style="154" customWidth="1"/>
    <col min="7941" max="7941" width="11.7109375" style="154" bestFit="1" customWidth="1"/>
    <col min="7942" max="7942" width="15" style="154" bestFit="1" customWidth="1"/>
    <col min="7943" max="7943" width="1.42578125" style="154" customWidth="1"/>
    <col min="7944" max="7945" width="14.42578125" style="154" customWidth="1"/>
    <col min="7946" max="7946" width="11.7109375" style="154" bestFit="1" customWidth="1"/>
    <col min="7947" max="7947" width="14.42578125" style="154" customWidth="1"/>
    <col min="7948" max="7948" width="1.42578125" style="154" customWidth="1"/>
    <col min="7949" max="7949" width="16.5703125" style="154" bestFit="1" customWidth="1"/>
    <col min="7950" max="7950" width="20.85546875" style="154" bestFit="1" customWidth="1"/>
    <col min="7951" max="8192" width="9.140625" style="154"/>
    <col min="8193" max="8193" width="22.42578125" style="154" customWidth="1"/>
    <col min="8194" max="8194" width="1.42578125" style="154" customWidth="1"/>
    <col min="8195" max="8196" width="14.42578125" style="154" customWidth="1"/>
    <col min="8197" max="8197" width="11.7109375" style="154" bestFit="1" customWidth="1"/>
    <col min="8198" max="8198" width="15" style="154" bestFit="1" customWidth="1"/>
    <col min="8199" max="8199" width="1.42578125" style="154" customWidth="1"/>
    <col min="8200" max="8201" width="14.42578125" style="154" customWidth="1"/>
    <col min="8202" max="8202" width="11.7109375" style="154" bestFit="1" customWidth="1"/>
    <col min="8203" max="8203" width="14.42578125" style="154" customWidth="1"/>
    <col min="8204" max="8204" width="1.42578125" style="154" customWidth="1"/>
    <col min="8205" max="8205" width="16.5703125" style="154" bestFit="1" customWidth="1"/>
    <col min="8206" max="8206" width="20.85546875" style="154" bestFit="1" customWidth="1"/>
    <col min="8207" max="8448" width="9.140625" style="154"/>
    <col min="8449" max="8449" width="22.42578125" style="154" customWidth="1"/>
    <col min="8450" max="8450" width="1.42578125" style="154" customWidth="1"/>
    <col min="8451" max="8452" width="14.42578125" style="154" customWidth="1"/>
    <col min="8453" max="8453" width="11.7109375" style="154" bestFit="1" customWidth="1"/>
    <col min="8454" max="8454" width="15" style="154" bestFit="1" customWidth="1"/>
    <col min="8455" max="8455" width="1.42578125" style="154" customWidth="1"/>
    <col min="8456" max="8457" width="14.42578125" style="154" customWidth="1"/>
    <col min="8458" max="8458" width="11.7109375" style="154" bestFit="1" customWidth="1"/>
    <col min="8459" max="8459" width="14.42578125" style="154" customWidth="1"/>
    <col min="8460" max="8460" width="1.42578125" style="154" customWidth="1"/>
    <col min="8461" max="8461" width="16.5703125" style="154" bestFit="1" customWidth="1"/>
    <col min="8462" max="8462" width="20.85546875" style="154" bestFit="1" customWidth="1"/>
    <col min="8463" max="8704" width="9.140625" style="154"/>
    <col min="8705" max="8705" width="22.42578125" style="154" customWidth="1"/>
    <col min="8706" max="8706" width="1.42578125" style="154" customWidth="1"/>
    <col min="8707" max="8708" width="14.42578125" style="154" customWidth="1"/>
    <col min="8709" max="8709" width="11.7109375" style="154" bestFit="1" customWidth="1"/>
    <col min="8710" max="8710" width="15" style="154" bestFit="1" customWidth="1"/>
    <col min="8711" max="8711" width="1.42578125" style="154" customWidth="1"/>
    <col min="8712" max="8713" width="14.42578125" style="154" customWidth="1"/>
    <col min="8714" max="8714" width="11.7109375" style="154" bestFit="1" customWidth="1"/>
    <col min="8715" max="8715" width="14.42578125" style="154" customWidth="1"/>
    <col min="8716" max="8716" width="1.42578125" style="154" customWidth="1"/>
    <col min="8717" max="8717" width="16.5703125" style="154" bestFit="1" customWidth="1"/>
    <col min="8718" max="8718" width="20.85546875" style="154" bestFit="1" customWidth="1"/>
    <col min="8719" max="8960" width="9.140625" style="154"/>
    <col min="8961" max="8961" width="22.42578125" style="154" customWidth="1"/>
    <col min="8962" max="8962" width="1.42578125" style="154" customWidth="1"/>
    <col min="8963" max="8964" width="14.42578125" style="154" customWidth="1"/>
    <col min="8965" max="8965" width="11.7109375" style="154" bestFit="1" customWidth="1"/>
    <col min="8966" max="8966" width="15" style="154" bestFit="1" customWidth="1"/>
    <col min="8967" max="8967" width="1.42578125" style="154" customWidth="1"/>
    <col min="8968" max="8969" width="14.42578125" style="154" customWidth="1"/>
    <col min="8970" max="8970" width="11.7109375" style="154" bestFit="1" customWidth="1"/>
    <col min="8971" max="8971" width="14.42578125" style="154" customWidth="1"/>
    <col min="8972" max="8972" width="1.42578125" style="154" customWidth="1"/>
    <col min="8973" max="8973" width="16.5703125" style="154" bestFit="1" customWidth="1"/>
    <col min="8974" max="8974" width="20.85546875" style="154" bestFit="1" customWidth="1"/>
    <col min="8975" max="9216" width="9.140625" style="154"/>
    <col min="9217" max="9217" width="22.42578125" style="154" customWidth="1"/>
    <col min="9218" max="9218" width="1.42578125" style="154" customWidth="1"/>
    <col min="9219" max="9220" width="14.42578125" style="154" customWidth="1"/>
    <col min="9221" max="9221" width="11.7109375" style="154" bestFit="1" customWidth="1"/>
    <col min="9222" max="9222" width="15" style="154" bestFit="1" customWidth="1"/>
    <col min="9223" max="9223" width="1.42578125" style="154" customWidth="1"/>
    <col min="9224" max="9225" width="14.42578125" style="154" customWidth="1"/>
    <col min="9226" max="9226" width="11.7109375" style="154" bestFit="1" customWidth="1"/>
    <col min="9227" max="9227" width="14.42578125" style="154" customWidth="1"/>
    <col min="9228" max="9228" width="1.42578125" style="154" customWidth="1"/>
    <col min="9229" max="9229" width="16.5703125" style="154" bestFit="1" customWidth="1"/>
    <col min="9230" max="9230" width="20.85546875" style="154" bestFit="1" customWidth="1"/>
    <col min="9231" max="9472" width="9.140625" style="154"/>
    <col min="9473" max="9473" width="22.42578125" style="154" customWidth="1"/>
    <col min="9474" max="9474" width="1.42578125" style="154" customWidth="1"/>
    <col min="9475" max="9476" width="14.42578125" style="154" customWidth="1"/>
    <col min="9477" max="9477" width="11.7109375" style="154" bestFit="1" customWidth="1"/>
    <col min="9478" max="9478" width="15" style="154" bestFit="1" customWidth="1"/>
    <col min="9479" max="9479" width="1.42578125" style="154" customWidth="1"/>
    <col min="9480" max="9481" width="14.42578125" style="154" customWidth="1"/>
    <col min="9482" max="9482" width="11.7109375" style="154" bestFit="1" customWidth="1"/>
    <col min="9483" max="9483" width="14.42578125" style="154" customWidth="1"/>
    <col min="9484" max="9484" width="1.42578125" style="154" customWidth="1"/>
    <col min="9485" max="9485" width="16.5703125" style="154" bestFit="1" customWidth="1"/>
    <col min="9486" max="9486" width="20.85546875" style="154" bestFit="1" customWidth="1"/>
    <col min="9487" max="9728" width="9.140625" style="154"/>
    <col min="9729" max="9729" width="22.42578125" style="154" customWidth="1"/>
    <col min="9730" max="9730" width="1.42578125" style="154" customWidth="1"/>
    <col min="9731" max="9732" width="14.42578125" style="154" customWidth="1"/>
    <col min="9733" max="9733" width="11.7109375" style="154" bestFit="1" customWidth="1"/>
    <col min="9734" max="9734" width="15" style="154" bestFit="1" customWidth="1"/>
    <col min="9735" max="9735" width="1.42578125" style="154" customWidth="1"/>
    <col min="9736" max="9737" width="14.42578125" style="154" customWidth="1"/>
    <col min="9738" max="9738" width="11.7109375" style="154" bestFit="1" customWidth="1"/>
    <col min="9739" max="9739" width="14.42578125" style="154" customWidth="1"/>
    <col min="9740" max="9740" width="1.42578125" style="154" customWidth="1"/>
    <col min="9741" max="9741" width="16.5703125" style="154" bestFit="1" customWidth="1"/>
    <col min="9742" max="9742" width="20.85546875" style="154" bestFit="1" customWidth="1"/>
    <col min="9743" max="9984" width="9.140625" style="154"/>
    <col min="9985" max="9985" width="22.42578125" style="154" customWidth="1"/>
    <col min="9986" max="9986" width="1.42578125" style="154" customWidth="1"/>
    <col min="9987" max="9988" width="14.42578125" style="154" customWidth="1"/>
    <col min="9989" max="9989" width="11.7109375" style="154" bestFit="1" customWidth="1"/>
    <col min="9990" max="9990" width="15" style="154" bestFit="1" customWidth="1"/>
    <col min="9991" max="9991" width="1.42578125" style="154" customWidth="1"/>
    <col min="9992" max="9993" width="14.42578125" style="154" customWidth="1"/>
    <col min="9994" max="9994" width="11.7109375" style="154" bestFit="1" customWidth="1"/>
    <col min="9995" max="9995" width="14.42578125" style="154" customWidth="1"/>
    <col min="9996" max="9996" width="1.42578125" style="154" customWidth="1"/>
    <col min="9997" max="9997" width="16.5703125" style="154" bestFit="1" customWidth="1"/>
    <col min="9998" max="9998" width="20.85546875" style="154" bestFit="1" customWidth="1"/>
    <col min="9999" max="10240" width="9.140625" style="154"/>
    <col min="10241" max="10241" width="22.42578125" style="154" customWidth="1"/>
    <col min="10242" max="10242" width="1.42578125" style="154" customWidth="1"/>
    <col min="10243" max="10244" width="14.42578125" style="154" customWidth="1"/>
    <col min="10245" max="10245" width="11.7109375" style="154" bestFit="1" customWidth="1"/>
    <col min="10246" max="10246" width="15" style="154" bestFit="1" customWidth="1"/>
    <col min="10247" max="10247" width="1.42578125" style="154" customWidth="1"/>
    <col min="10248" max="10249" width="14.42578125" style="154" customWidth="1"/>
    <col min="10250" max="10250" width="11.7109375" style="154" bestFit="1" customWidth="1"/>
    <col min="10251" max="10251" width="14.42578125" style="154" customWidth="1"/>
    <col min="10252" max="10252" width="1.42578125" style="154" customWidth="1"/>
    <col min="10253" max="10253" width="16.5703125" style="154" bestFit="1" customWidth="1"/>
    <col min="10254" max="10254" width="20.85546875" style="154" bestFit="1" customWidth="1"/>
    <col min="10255" max="10496" width="9.140625" style="154"/>
    <col min="10497" max="10497" width="22.42578125" style="154" customWidth="1"/>
    <col min="10498" max="10498" width="1.42578125" style="154" customWidth="1"/>
    <col min="10499" max="10500" width="14.42578125" style="154" customWidth="1"/>
    <col min="10501" max="10501" width="11.7109375" style="154" bestFit="1" customWidth="1"/>
    <col min="10502" max="10502" width="15" style="154" bestFit="1" customWidth="1"/>
    <col min="10503" max="10503" width="1.42578125" style="154" customWidth="1"/>
    <col min="10504" max="10505" width="14.42578125" style="154" customWidth="1"/>
    <col min="10506" max="10506" width="11.7109375" style="154" bestFit="1" customWidth="1"/>
    <col min="10507" max="10507" width="14.42578125" style="154" customWidth="1"/>
    <col min="10508" max="10508" width="1.42578125" style="154" customWidth="1"/>
    <col min="10509" max="10509" width="16.5703125" style="154" bestFit="1" customWidth="1"/>
    <col min="10510" max="10510" width="20.85546875" style="154" bestFit="1" customWidth="1"/>
    <col min="10511" max="10752" width="9.140625" style="154"/>
    <col min="10753" max="10753" width="22.42578125" style="154" customWidth="1"/>
    <col min="10754" max="10754" width="1.42578125" style="154" customWidth="1"/>
    <col min="10755" max="10756" width="14.42578125" style="154" customWidth="1"/>
    <col min="10757" max="10757" width="11.7109375" style="154" bestFit="1" customWidth="1"/>
    <col min="10758" max="10758" width="15" style="154" bestFit="1" customWidth="1"/>
    <col min="10759" max="10759" width="1.42578125" style="154" customWidth="1"/>
    <col min="10760" max="10761" width="14.42578125" style="154" customWidth="1"/>
    <col min="10762" max="10762" width="11.7109375" style="154" bestFit="1" customWidth="1"/>
    <col min="10763" max="10763" width="14.42578125" style="154" customWidth="1"/>
    <col min="10764" max="10764" width="1.42578125" style="154" customWidth="1"/>
    <col min="10765" max="10765" width="16.5703125" style="154" bestFit="1" customWidth="1"/>
    <col min="10766" max="10766" width="20.85546875" style="154" bestFit="1" customWidth="1"/>
    <col min="10767" max="11008" width="9.140625" style="154"/>
    <col min="11009" max="11009" width="22.42578125" style="154" customWidth="1"/>
    <col min="11010" max="11010" width="1.42578125" style="154" customWidth="1"/>
    <col min="11011" max="11012" width="14.42578125" style="154" customWidth="1"/>
    <col min="11013" max="11013" width="11.7109375" style="154" bestFit="1" customWidth="1"/>
    <col min="11014" max="11014" width="15" style="154" bestFit="1" customWidth="1"/>
    <col min="11015" max="11015" width="1.42578125" style="154" customWidth="1"/>
    <col min="11016" max="11017" width="14.42578125" style="154" customWidth="1"/>
    <col min="11018" max="11018" width="11.7109375" style="154" bestFit="1" customWidth="1"/>
    <col min="11019" max="11019" width="14.42578125" style="154" customWidth="1"/>
    <col min="11020" max="11020" width="1.42578125" style="154" customWidth="1"/>
    <col min="11021" max="11021" width="16.5703125" style="154" bestFit="1" customWidth="1"/>
    <col min="11022" max="11022" width="20.85546875" style="154" bestFit="1" customWidth="1"/>
    <col min="11023" max="11264" width="9.140625" style="154"/>
    <col min="11265" max="11265" width="22.42578125" style="154" customWidth="1"/>
    <col min="11266" max="11266" width="1.42578125" style="154" customWidth="1"/>
    <col min="11267" max="11268" width="14.42578125" style="154" customWidth="1"/>
    <col min="11269" max="11269" width="11.7109375" style="154" bestFit="1" customWidth="1"/>
    <col min="11270" max="11270" width="15" style="154" bestFit="1" customWidth="1"/>
    <col min="11271" max="11271" width="1.42578125" style="154" customWidth="1"/>
    <col min="11272" max="11273" width="14.42578125" style="154" customWidth="1"/>
    <col min="11274" max="11274" width="11.7109375" style="154" bestFit="1" customWidth="1"/>
    <col min="11275" max="11275" width="14.42578125" style="154" customWidth="1"/>
    <col min="11276" max="11276" width="1.42578125" style="154" customWidth="1"/>
    <col min="11277" max="11277" width="16.5703125" style="154" bestFit="1" customWidth="1"/>
    <col min="11278" max="11278" width="20.85546875" style="154" bestFit="1" customWidth="1"/>
    <col min="11279" max="11520" width="9.140625" style="154"/>
    <col min="11521" max="11521" width="22.42578125" style="154" customWidth="1"/>
    <col min="11522" max="11522" width="1.42578125" style="154" customWidth="1"/>
    <col min="11523" max="11524" width="14.42578125" style="154" customWidth="1"/>
    <col min="11525" max="11525" width="11.7109375" style="154" bestFit="1" customWidth="1"/>
    <col min="11526" max="11526" width="15" style="154" bestFit="1" customWidth="1"/>
    <col min="11527" max="11527" width="1.42578125" style="154" customWidth="1"/>
    <col min="11528" max="11529" width="14.42578125" style="154" customWidth="1"/>
    <col min="11530" max="11530" width="11.7109375" style="154" bestFit="1" customWidth="1"/>
    <col min="11531" max="11531" width="14.42578125" style="154" customWidth="1"/>
    <col min="11532" max="11532" width="1.42578125" style="154" customWidth="1"/>
    <col min="11533" max="11533" width="16.5703125" style="154" bestFit="1" customWidth="1"/>
    <col min="11534" max="11534" width="20.85546875" style="154" bestFit="1" customWidth="1"/>
    <col min="11535" max="11776" width="9.140625" style="154"/>
    <col min="11777" max="11777" width="22.42578125" style="154" customWidth="1"/>
    <col min="11778" max="11778" width="1.42578125" style="154" customWidth="1"/>
    <col min="11779" max="11780" width="14.42578125" style="154" customWidth="1"/>
    <col min="11781" max="11781" width="11.7109375" style="154" bestFit="1" customWidth="1"/>
    <col min="11782" max="11782" width="15" style="154" bestFit="1" customWidth="1"/>
    <col min="11783" max="11783" width="1.42578125" style="154" customWidth="1"/>
    <col min="11784" max="11785" width="14.42578125" style="154" customWidth="1"/>
    <col min="11786" max="11786" width="11.7109375" style="154" bestFit="1" customWidth="1"/>
    <col min="11787" max="11787" width="14.42578125" style="154" customWidth="1"/>
    <col min="11788" max="11788" width="1.42578125" style="154" customWidth="1"/>
    <col min="11789" max="11789" width="16.5703125" style="154" bestFit="1" customWidth="1"/>
    <col min="11790" max="11790" width="20.85546875" style="154" bestFit="1" customWidth="1"/>
    <col min="11791" max="12032" width="9.140625" style="154"/>
    <col min="12033" max="12033" width="22.42578125" style="154" customWidth="1"/>
    <col min="12034" max="12034" width="1.42578125" style="154" customWidth="1"/>
    <col min="12035" max="12036" width="14.42578125" style="154" customWidth="1"/>
    <col min="12037" max="12037" width="11.7109375" style="154" bestFit="1" customWidth="1"/>
    <col min="12038" max="12038" width="15" style="154" bestFit="1" customWidth="1"/>
    <col min="12039" max="12039" width="1.42578125" style="154" customWidth="1"/>
    <col min="12040" max="12041" width="14.42578125" style="154" customWidth="1"/>
    <col min="12042" max="12042" width="11.7109375" style="154" bestFit="1" customWidth="1"/>
    <col min="12043" max="12043" width="14.42578125" style="154" customWidth="1"/>
    <col min="12044" max="12044" width="1.42578125" style="154" customWidth="1"/>
    <col min="12045" max="12045" width="16.5703125" style="154" bestFit="1" customWidth="1"/>
    <col min="12046" max="12046" width="20.85546875" style="154" bestFit="1" customWidth="1"/>
    <col min="12047" max="12288" width="9.140625" style="154"/>
    <col min="12289" max="12289" width="22.42578125" style="154" customWidth="1"/>
    <col min="12290" max="12290" width="1.42578125" style="154" customWidth="1"/>
    <col min="12291" max="12292" width="14.42578125" style="154" customWidth="1"/>
    <col min="12293" max="12293" width="11.7109375" style="154" bestFit="1" customWidth="1"/>
    <col min="12294" max="12294" width="15" style="154" bestFit="1" customWidth="1"/>
    <col min="12295" max="12295" width="1.42578125" style="154" customWidth="1"/>
    <col min="12296" max="12297" width="14.42578125" style="154" customWidth="1"/>
    <col min="12298" max="12298" width="11.7109375" style="154" bestFit="1" customWidth="1"/>
    <col min="12299" max="12299" width="14.42578125" style="154" customWidth="1"/>
    <col min="12300" max="12300" width="1.42578125" style="154" customWidth="1"/>
    <col min="12301" max="12301" width="16.5703125" style="154" bestFit="1" customWidth="1"/>
    <col min="12302" max="12302" width="20.85546875" style="154" bestFit="1" customWidth="1"/>
    <col min="12303" max="12544" width="9.140625" style="154"/>
    <col min="12545" max="12545" width="22.42578125" style="154" customWidth="1"/>
    <col min="12546" max="12546" width="1.42578125" style="154" customWidth="1"/>
    <col min="12547" max="12548" width="14.42578125" style="154" customWidth="1"/>
    <col min="12549" max="12549" width="11.7109375" style="154" bestFit="1" customWidth="1"/>
    <col min="12550" max="12550" width="15" style="154" bestFit="1" customWidth="1"/>
    <col min="12551" max="12551" width="1.42578125" style="154" customWidth="1"/>
    <col min="12552" max="12553" width="14.42578125" style="154" customWidth="1"/>
    <col min="12554" max="12554" width="11.7109375" style="154" bestFit="1" customWidth="1"/>
    <col min="12555" max="12555" width="14.42578125" style="154" customWidth="1"/>
    <col min="12556" max="12556" width="1.42578125" style="154" customWidth="1"/>
    <col min="12557" max="12557" width="16.5703125" style="154" bestFit="1" customWidth="1"/>
    <col min="12558" max="12558" width="20.85546875" style="154" bestFit="1" customWidth="1"/>
    <col min="12559" max="12800" width="9.140625" style="154"/>
    <col min="12801" max="12801" width="22.42578125" style="154" customWidth="1"/>
    <col min="12802" max="12802" width="1.42578125" style="154" customWidth="1"/>
    <col min="12803" max="12804" width="14.42578125" style="154" customWidth="1"/>
    <col min="12805" max="12805" width="11.7109375" style="154" bestFit="1" customWidth="1"/>
    <col min="12806" max="12806" width="15" style="154" bestFit="1" customWidth="1"/>
    <col min="12807" max="12807" width="1.42578125" style="154" customWidth="1"/>
    <col min="12808" max="12809" width="14.42578125" style="154" customWidth="1"/>
    <col min="12810" max="12810" width="11.7109375" style="154" bestFit="1" customWidth="1"/>
    <col min="12811" max="12811" width="14.42578125" style="154" customWidth="1"/>
    <col min="12812" max="12812" width="1.42578125" style="154" customWidth="1"/>
    <col min="12813" max="12813" width="16.5703125" style="154" bestFit="1" customWidth="1"/>
    <col min="12814" max="12814" width="20.85546875" style="154" bestFit="1" customWidth="1"/>
    <col min="12815" max="13056" width="9.140625" style="154"/>
    <col min="13057" max="13057" width="22.42578125" style="154" customWidth="1"/>
    <col min="13058" max="13058" width="1.42578125" style="154" customWidth="1"/>
    <col min="13059" max="13060" width="14.42578125" style="154" customWidth="1"/>
    <col min="13061" max="13061" width="11.7109375" style="154" bestFit="1" customWidth="1"/>
    <col min="13062" max="13062" width="15" style="154" bestFit="1" customWidth="1"/>
    <col min="13063" max="13063" width="1.42578125" style="154" customWidth="1"/>
    <col min="13064" max="13065" width="14.42578125" style="154" customWidth="1"/>
    <col min="13066" max="13066" width="11.7109375" style="154" bestFit="1" customWidth="1"/>
    <col min="13067" max="13067" width="14.42578125" style="154" customWidth="1"/>
    <col min="13068" max="13068" width="1.42578125" style="154" customWidth="1"/>
    <col min="13069" max="13069" width="16.5703125" style="154" bestFit="1" customWidth="1"/>
    <col min="13070" max="13070" width="20.85546875" style="154" bestFit="1" customWidth="1"/>
    <col min="13071" max="13312" width="9.140625" style="154"/>
    <col min="13313" max="13313" width="22.42578125" style="154" customWidth="1"/>
    <col min="13314" max="13314" width="1.42578125" style="154" customWidth="1"/>
    <col min="13315" max="13316" width="14.42578125" style="154" customWidth="1"/>
    <col min="13317" max="13317" width="11.7109375" style="154" bestFit="1" customWidth="1"/>
    <col min="13318" max="13318" width="15" style="154" bestFit="1" customWidth="1"/>
    <col min="13319" max="13319" width="1.42578125" style="154" customWidth="1"/>
    <col min="13320" max="13321" width="14.42578125" style="154" customWidth="1"/>
    <col min="13322" max="13322" width="11.7109375" style="154" bestFit="1" customWidth="1"/>
    <col min="13323" max="13323" width="14.42578125" style="154" customWidth="1"/>
    <col min="13324" max="13324" width="1.42578125" style="154" customWidth="1"/>
    <col min="13325" max="13325" width="16.5703125" style="154" bestFit="1" customWidth="1"/>
    <col min="13326" max="13326" width="20.85546875" style="154" bestFit="1" customWidth="1"/>
    <col min="13327" max="13568" width="9.140625" style="154"/>
    <col min="13569" max="13569" width="22.42578125" style="154" customWidth="1"/>
    <col min="13570" max="13570" width="1.42578125" style="154" customWidth="1"/>
    <col min="13571" max="13572" width="14.42578125" style="154" customWidth="1"/>
    <col min="13573" max="13573" width="11.7109375" style="154" bestFit="1" customWidth="1"/>
    <col min="13574" max="13574" width="15" style="154" bestFit="1" customWidth="1"/>
    <col min="13575" max="13575" width="1.42578125" style="154" customWidth="1"/>
    <col min="13576" max="13577" width="14.42578125" style="154" customWidth="1"/>
    <col min="13578" max="13578" width="11.7109375" style="154" bestFit="1" customWidth="1"/>
    <col min="13579" max="13579" width="14.42578125" style="154" customWidth="1"/>
    <col min="13580" max="13580" width="1.42578125" style="154" customWidth="1"/>
    <col min="13581" max="13581" width="16.5703125" style="154" bestFit="1" customWidth="1"/>
    <col min="13582" max="13582" width="20.85546875" style="154" bestFit="1" customWidth="1"/>
    <col min="13583" max="13824" width="9.140625" style="154"/>
    <col min="13825" max="13825" width="22.42578125" style="154" customWidth="1"/>
    <col min="13826" max="13826" width="1.42578125" style="154" customWidth="1"/>
    <col min="13827" max="13828" width="14.42578125" style="154" customWidth="1"/>
    <col min="13829" max="13829" width="11.7109375" style="154" bestFit="1" customWidth="1"/>
    <col min="13830" max="13830" width="15" style="154" bestFit="1" customWidth="1"/>
    <col min="13831" max="13831" width="1.42578125" style="154" customWidth="1"/>
    <col min="13832" max="13833" width="14.42578125" style="154" customWidth="1"/>
    <col min="13834" max="13834" width="11.7109375" style="154" bestFit="1" customWidth="1"/>
    <col min="13835" max="13835" width="14.42578125" style="154" customWidth="1"/>
    <col min="13836" max="13836" width="1.42578125" style="154" customWidth="1"/>
    <col min="13837" max="13837" width="16.5703125" style="154" bestFit="1" customWidth="1"/>
    <col min="13838" max="13838" width="20.85546875" style="154" bestFit="1" customWidth="1"/>
    <col min="13839" max="14080" width="9.140625" style="154"/>
    <col min="14081" max="14081" width="22.42578125" style="154" customWidth="1"/>
    <col min="14082" max="14082" width="1.42578125" style="154" customWidth="1"/>
    <col min="14083" max="14084" width="14.42578125" style="154" customWidth="1"/>
    <col min="14085" max="14085" width="11.7109375" style="154" bestFit="1" customWidth="1"/>
    <col min="14086" max="14086" width="15" style="154" bestFit="1" customWidth="1"/>
    <col min="14087" max="14087" width="1.42578125" style="154" customWidth="1"/>
    <col min="14088" max="14089" width="14.42578125" style="154" customWidth="1"/>
    <col min="14090" max="14090" width="11.7109375" style="154" bestFit="1" customWidth="1"/>
    <col min="14091" max="14091" width="14.42578125" style="154" customWidth="1"/>
    <col min="14092" max="14092" width="1.42578125" style="154" customWidth="1"/>
    <col min="14093" max="14093" width="16.5703125" style="154" bestFit="1" customWidth="1"/>
    <col min="14094" max="14094" width="20.85546875" style="154" bestFit="1" customWidth="1"/>
    <col min="14095" max="14336" width="9.140625" style="154"/>
    <col min="14337" max="14337" width="22.42578125" style="154" customWidth="1"/>
    <col min="14338" max="14338" width="1.42578125" style="154" customWidth="1"/>
    <col min="14339" max="14340" width="14.42578125" style="154" customWidth="1"/>
    <col min="14341" max="14341" width="11.7109375" style="154" bestFit="1" customWidth="1"/>
    <col min="14342" max="14342" width="15" style="154" bestFit="1" customWidth="1"/>
    <col min="14343" max="14343" width="1.42578125" style="154" customWidth="1"/>
    <col min="14344" max="14345" width="14.42578125" style="154" customWidth="1"/>
    <col min="14346" max="14346" width="11.7109375" style="154" bestFit="1" customWidth="1"/>
    <col min="14347" max="14347" width="14.42578125" style="154" customWidth="1"/>
    <col min="14348" max="14348" width="1.42578125" style="154" customWidth="1"/>
    <col min="14349" max="14349" width="16.5703125" style="154" bestFit="1" customWidth="1"/>
    <col min="14350" max="14350" width="20.85546875" style="154" bestFit="1" customWidth="1"/>
    <col min="14351" max="14592" width="9.140625" style="154"/>
    <col min="14593" max="14593" width="22.42578125" style="154" customWidth="1"/>
    <col min="14594" max="14594" width="1.42578125" style="154" customWidth="1"/>
    <col min="14595" max="14596" width="14.42578125" style="154" customWidth="1"/>
    <col min="14597" max="14597" width="11.7109375" style="154" bestFit="1" customWidth="1"/>
    <col min="14598" max="14598" width="15" style="154" bestFit="1" customWidth="1"/>
    <col min="14599" max="14599" width="1.42578125" style="154" customWidth="1"/>
    <col min="14600" max="14601" width="14.42578125" style="154" customWidth="1"/>
    <col min="14602" max="14602" width="11.7109375" style="154" bestFit="1" customWidth="1"/>
    <col min="14603" max="14603" width="14.42578125" style="154" customWidth="1"/>
    <col min="14604" max="14604" width="1.42578125" style="154" customWidth="1"/>
    <col min="14605" max="14605" width="16.5703125" style="154" bestFit="1" customWidth="1"/>
    <col min="14606" max="14606" width="20.85546875" style="154" bestFit="1" customWidth="1"/>
    <col min="14607" max="14848" width="9.140625" style="154"/>
    <col min="14849" max="14849" width="22.42578125" style="154" customWidth="1"/>
    <col min="14850" max="14850" width="1.42578125" style="154" customWidth="1"/>
    <col min="14851" max="14852" width="14.42578125" style="154" customWidth="1"/>
    <col min="14853" max="14853" width="11.7109375" style="154" bestFit="1" customWidth="1"/>
    <col min="14854" max="14854" width="15" style="154" bestFit="1" customWidth="1"/>
    <col min="14855" max="14855" width="1.42578125" style="154" customWidth="1"/>
    <col min="14856" max="14857" width="14.42578125" style="154" customWidth="1"/>
    <col min="14858" max="14858" width="11.7109375" style="154" bestFit="1" customWidth="1"/>
    <col min="14859" max="14859" width="14.42578125" style="154" customWidth="1"/>
    <col min="14860" max="14860" width="1.42578125" style="154" customWidth="1"/>
    <col min="14861" max="14861" width="16.5703125" style="154" bestFit="1" customWidth="1"/>
    <col min="14862" max="14862" width="20.85546875" style="154" bestFit="1" customWidth="1"/>
    <col min="14863" max="15104" width="9.140625" style="154"/>
    <col min="15105" max="15105" width="22.42578125" style="154" customWidth="1"/>
    <col min="15106" max="15106" width="1.42578125" style="154" customWidth="1"/>
    <col min="15107" max="15108" width="14.42578125" style="154" customWidth="1"/>
    <col min="15109" max="15109" width="11.7109375" style="154" bestFit="1" customWidth="1"/>
    <col min="15110" max="15110" width="15" style="154" bestFit="1" customWidth="1"/>
    <col min="15111" max="15111" width="1.42578125" style="154" customWidth="1"/>
    <col min="15112" max="15113" width="14.42578125" style="154" customWidth="1"/>
    <col min="15114" max="15114" width="11.7109375" style="154" bestFit="1" customWidth="1"/>
    <col min="15115" max="15115" width="14.42578125" style="154" customWidth="1"/>
    <col min="15116" max="15116" width="1.42578125" style="154" customWidth="1"/>
    <col min="15117" max="15117" width="16.5703125" style="154" bestFit="1" customWidth="1"/>
    <col min="15118" max="15118" width="20.85546875" style="154" bestFit="1" customWidth="1"/>
    <col min="15119" max="15360" width="9.140625" style="154"/>
    <col min="15361" max="15361" width="22.42578125" style="154" customWidth="1"/>
    <col min="15362" max="15362" width="1.42578125" style="154" customWidth="1"/>
    <col min="15363" max="15364" width="14.42578125" style="154" customWidth="1"/>
    <col min="15365" max="15365" width="11.7109375" style="154" bestFit="1" customWidth="1"/>
    <col min="15366" max="15366" width="15" style="154" bestFit="1" customWidth="1"/>
    <col min="15367" max="15367" width="1.42578125" style="154" customWidth="1"/>
    <col min="15368" max="15369" width="14.42578125" style="154" customWidth="1"/>
    <col min="15370" max="15370" width="11.7109375" style="154" bestFit="1" customWidth="1"/>
    <col min="15371" max="15371" width="14.42578125" style="154" customWidth="1"/>
    <col min="15372" max="15372" width="1.42578125" style="154" customWidth="1"/>
    <col min="15373" max="15373" width="16.5703125" style="154" bestFit="1" customWidth="1"/>
    <col min="15374" max="15374" width="20.85546875" style="154" bestFit="1" customWidth="1"/>
    <col min="15375" max="15616" width="9.140625" style="154"/>
    <col min="15617" max="15617" width="22.42578125" style="154" customWidth="1"/>
    <col min="15618" max="15618" width="1.42578125" style="154" customWidth="1"/>
    <col min="15619" max="15620" width="14.42578125" style="154" customWidth="1"/>
    <col min="15621" max="15621" width="11.7109375" style="154" bestFit="1" customWidth="1"/>
    <col min="15622" max="15622" width="15" style="154" bestFit="1" customWidth="1"/>
    <col min="15623" max="15623" width="1.42578125" style="154" customWidth="1"/>
    <col min="15624" max="15625" width="14.42578125" style="154" customWidth="1"/>
    <col min="15626" max="15626" width="11.7109375" style="154" bestFit="1" customWidth="1"/>
    <col min="15627" max="15627" width="14.42578125" style="154" customWidth="1"/>
    <col min="15628" max="15628" width="1.42578125" style="154" customWidth="1"/>
    <col min="15629" max="15629" width="16.5703125" style="154" bestFit="1" customWidth="1"/>
    <col min="15630" max="15630" width="20.85546875" style="154" bestFit="1" customWidth="1"/>
    <col min="15631" max="15872" width="9.140625" style="154"/>
    <col min="15873" max="15873" width="22.42578125" style="154" customWidth="1"/>
    <col min="15874" max="15874" width="1.42578125" style="154" customWidth="1"/>
    <col min="15875" max="15876" width="14.42578125" style="154" customWidth="1"/>
    <col min="15877" max="15877" width="11.7109375" style="154" bestFit="1" customWidth="1"/>
    <col min="15878" max="15878" width="15" style="154" bestFit="1" customWidth="1"/>
    <col min="15879" max="15879" width="1.42578125" style="154" customWidth="1"/>
    <col min="15880" max="15881" width="14.42578125" style="154" customWidth="1"/>
    <col min="15882" max="15882" width="11.7109375" style="154" bestFit="1" customWidth="1"/>
    <col min="15883" max="15883" width="14.42578125" style="154" customWidth="1"/>
    <col min="15884" max="15884" width="1.42578125" style="154" customWidth="1"/>
    <col min="15885" max="15885" width="16.5703125" style="154" bestFit="1" customWidth="1"/>
    <col min="15886" max="15886" width="20.85546875" style="154" bestFit="1" customWidth="1"/>
    <col min="15887" max="16128" width="9.140625" style="154"/>
    <col min="16129" max="16129" width="22.42578125" style="154" customWidth="1"/>
    <col min="16130" max="16130" width="1.42578125" style="154" customWidth="1"/>
    <col min="16131" max="16132" width="14.42578125" style="154" customWidth="1"/>
    <col min="16133" max="16133" width="11.7109375" style="154" bestFit="1" customWidth="1"/>
    <col min="16134" max="16134" width="15" style="154" bestFit="1" customWidth="1"/>
    <col min="16135" max="16135" width="1.42578125" style="154" customWidth="1"/>
    <col min="16136" max="16137" width="14.42578125" style="154" customWidth="1"/>
    <col min="16138" max="16138" width="11.7109375" style="154" bestFit="1" customWidth="1"/>
    <col min="16139" max="16139" width="14.42578125" style="154" customWidth="1"/>
    <col min="16140" max="16140" width="1.42578125" style="154" customWidth="1"/>
    <col min="16141" max="16141" width="16.5703125" style="154" bestFit="1" customWidth="1"/>
    <col min="16142" max="16142" width="20.85546875" style="154" bestFit="1" customWidth="1"/>
    <col min="16143" max="16384" width="9.140625" style="154"/>
  </cols>
  <sheetData>
    <row r="1" spans="1:23" ht="18" x14ac:dyDescent="0.3">
      <c r="A1" s="543" t="s">
        <v>28</v>
      </c>
      <c r="B1" s="543"/>
      <c r="C1" s="543"/>
      <c r="D1" s="543"/>
      <c r="E1" s="543"/>
      <c r="F1" s="543"/>
      <c r="G1" s="543"/>
      <c r="H1" s="543"/>
      <c r="I1" s="543"/>
      <c r="J1" s="543"/>
      <c r="K1" s="543"/>
      <c r="L1" s="543"/>
      <c r="M1" s="543"/>
      <c r="N1" s="543"/>
    </row>
    <row r="2" spans="1:23" s="87" customFormat="1" ht="18" x14ac:dyDescent="0.3">
      <c r="A2" s="541" t="s">
        <v>189</v>
      </c>
      <c r="B2" s="541"/>
      <c r="C2" s="541"/>
      <c r="D2" s="541"/>
      <c r="E2" s="541"/>
      <c r="F2" s="541"/>
      <c r="G2" s="541"/>
      <c r="H2" s="541"/>
      <c r="I2" s="541"/>
      <c r="J2" s="541"/>
      <c r="K2" s="541"/>
      <c r="L2" s="541"/>
      <c r="M2" s="541"/>
      <c r="N2" s="541"/>
      <c r="Q2" s="91"/>
      <c r="R2" s="91"/>
      <c r="S2" s="91"/>
      <c r="T2" s="91"/>
      <c r="U2" s="91"/>
      <c r="V2" s="91"/>
      <c r="W2" s="91"/>
    </row>
    <row r="3" spans="1:23" ht="18" x14ac:dyDescent="0.3">
      <c r="A3" s="548" t="s">
        <v>5</v>
      </c>
      <c r="B3" s="548"/>
      <c r="C3" s="548"/>
      <c r="D3" s="548"/>
      <c r="E3" s="548"/>
      <c r="F3" s="548"/>
      <c r="G3" s="548"/>
      <c r="H3" s="548"/>
      <c r="I3" s="548"/>
      <c r="J3" s="548"/>
      <c r="K3" s="548"/>
      <c r="L3" s="548"/>
      <c r="M3" s="548"/>
      <c r="N3" s="548"/>
    </row>
    <row r="4" spans="1:23" ht="18" x14ac:dyDescent="0.3">
      <c r="A4" s="155"/>
      <c r="B4" s="155"/>
      <c r="C4" s="156"/>
      <c r="D4" s="156"/>
      <c r="E4" s="156"/>
      <c r="F4" s="156"/>
      <c r="G4" s="155"/>
      <c r="H4" s="156"/>
      <c r="I4" s="156"/>
      <c r="J4" s="156"/>
      <c r="K4" s="156"/>
    </row>
    <row r="5" spans="1:23" s="121" customFormat="1" ht="18" x14ac:dyDescent="0.3">
      <c r="A5" s="596" t="s">
        <v>56</v>
      </c>
      <c r="B5" s="159"/>
      <c r="C5" s="105" t="s">
        <v>31</v>
      </c>
      <c r="D5" s="106"/>
      <c r="E5" s="106"/>
      <c r="F5" s="107"/>
      <c r="G5" s="160"/>
      <c r="H5" s="105" t="s">
        <v>32</v>
      </c>
      <c r="I5" s="106"/>
      <c r="J5" s="106"/>
      <c r="K5" s="107"/>
      <c r="L5" s="120"/>
      <c r="M5" s="161"/>
      <c r="N5" s="162"/>
    </row>
    <row r="6" spans="1:23" s="166" customFormat="1" ht="30.75" x14ac:dyDescent="0.35">
      <c r="A6" s="594"/>
      <c r="B6" s="163"/>
      <c r="C6" s="597" t="s">
        <v>16</v>
      </c>
      <c r="D6" s="598" t="s">
        <v>34</v>
      </c>
      <c r="E6" s="110" t="s">
        <v>35</v>
      </c>
      <c r="F6" s="230" t="s">
        <v>17</v>
      </c>
      <c r="G6" s="164"/>
      <c r="H6" s="599" t="s">
        <v>16</v>
      </c>
      <c r="I6" s="600" t="s">
        <v>34</v>
      </c>
      <c r="J6" s="110" t="s">
        <v>35</v>
      </c>
      <c r="K6" s="234" t="s">
        <v>17</v>
      </c>
      <c r="L6" s="165"/>
      <c r="M6" s="601" t="s">
        <v>36</v>
      </c>
      <c r="N6" s="602" t="s">
        <v>18</v>
      </c>
    </row>
    <row r="7" spans="1:23" s="121" customFormat="1" x14ac:dyDescent="0.3">
      <c r="A7" s="595"/>
      <c r="B7" s="167"/>
      <c r="C7" s="181" t="s">
        <v>19</v>
      </c>
      <c r="D7" s="182" t="s">
        <v>19</v>
      </c>
      <c r="E7" s="182" t="s">
        <v>19</v>
      </c>
      <c r="F7" s="183" t="s">
        <v>37</v>
      </c>
      <c r="G7" s="115"/>
      <c r="H7" s="181" t="s">
        <v>19</v>
      </c>
      <c r="I7" s="182" t="s">
        <v>19</v>
      </c>
      <c r="J7" s="182" t="s">
        <v>19</v>
      </c>
      <c r="K7" s="183" t="s">
        <v>37</v>
      </c>
      <c r="L7" s="168"/>
      <c r="M7" s="603" t="s">
        <v>57</v>
      </c>
      <c r="N7" s="604" t="s">
        <v>22</v>
      </c>
    </row>
    <row r="8" spans="1:23" s="390" customFormat="1" ht="69.75" customHeight="1" x14ac:dyDescent="0.3">
      <c r="A8" s="385" t="s">
        <v>58</v>
      </c>
      <c r="B8" s="385"/>
      <c r="C8" s="386">
        <v>10</v>
      </c>
      <c r="D8" s="386">
        <v>98</v>
      </c>
      <c r="E8" s="386">
        <v>60</v>
      </c>
      <c r="F8" s="386">
        <v>1806558</v>
      </c>
      <c r="G8" s="387"/>
      <c r="H8" s="386">
        <v>1</v>
      </c>
      <c r="I8" s="386">
        <v>5</v>
      </c>
      <c r="J8" s="386">
        <v>2</v>
      </c>
      <c r="K8" s="386">
        <v>169409</v>
      </c>
      <c r="L8" s="388"/>
      <c r="M8" s="389">
        <f>H8/C8*100</f>
        <v>10</v>
      </c>
      <c r="N8" s="389">
        <f>K8/F8*100</f>
        <v>9.3774459497010341</v>
      </c>
    </row>
    <row r="9" spans="1:23" s="390" customFormat="1" ht="69.75" customHeight="1" x14ac:dyDescent="0.3">
      <c r="A9" s="385" t="s">
        <v>42</v>
      </c>
      <c r="B9" s="385"/>
      <c r="C9" s="386">
        <v>35</v>
      </c>
      <c r="D9" s="386">
        <v>317</v>
      </c>
      <c r="E9" s="386">
        <v>200</v>
      </c>
      <c r="F9" s="386">
        <v>6797074</v>
      </c>
      <c r="G9" s="387"/>
      <c r="H9" s="386">
        <v>14</v>
      </c>
      <c r="I9" s="386">
        <v>115</v>
      </c>
      <c r="J9" s="386">
        <v>81</v>
      </c>
      <c r="K9" s="386">
        <v>2655906</v>
      </c>
      <c r="L9" s="388"/>
      <c r="M9" s="389">
        <f t="shared" ref="M9:M14" si="0">H9/C9*100</f>
        <v>40</v>
      </c>
      <c r="N9" s="389">
        <f t="shared" ref="N9:N14" si="1">K9/F9*100</f>
        <v>39.07425459837571</v>
      </c>
    </row>
    <row r="10" spans="1:23" s="390" customFormat="1" ht="69.75" customHeight="1" x14ac:dyDescent="0.3">
      <c r="A10" s="385" t="s">
        <v>59</v>
      </c>
      <c r="B10" s="385"/>
      <c r="C10" s="386">
        <v>60</v>
      </c>
      <c r="D10" s="386">
        <v>517</v>
      </c>
      <c r="E10" s="386">
        <v>304</v>
      </c>
      <c r="F10" s="386">
        <v>11168903</v>
      </c>
      <c r="G10" s="387"/>
      <c r="H10" s="386">
        <v>23</v>
      </c>
      <c r="I10" s="386">
        <v>240</v>
      </c>
      <c r="J10" s="386">
        <v>127</v>
      </c>
      <c r="K10" s="386">
        <v>4311680</v>
      </c>
      <c r="L10" s="388"/>
      <c r="M10" s="389">
        <f t="shared" si="0"/>
        <v>38.333333333333336</v>
      </c>
      <c r="N10" s="389">
        <f t="shared" si="1"/>
        <v>38.604328464487516</v>
      </c>
    </row>
    <row r="11" spans="1:23" s="390" customFormat="1" ht="69.75" customHeight="1" x14ac:dyDescent="0.3">
      <c r="A11" s="385" t="s">
        <v>60</v>
      </c>
      <c r="B11" s="385"/>
      <c r="C11" s="386">
        <v>19</v>
      </c>
      <c r="D11" s="386">
        <v>192</v>
      </c>
      <c r="E11" s="386">
        <v>100</v>
      </c>
      <c r="F11" s="386">
        <v>3563116</v>
      </c>
      <c r="G11" s="387"/>
      <c r="H11" s="386">
        <v>6</v>
      </c>
      <c r="I11" s="386">
        <v>68</v>
      </c>
      <c r="J11" s="386">
        <v>33</v>
      </c>
      <c r="K11" s="386">
        <v>1096677</v>
      </c>
      <c r="L11" s="388"/>
      <c r="M11" s="389">
        <f t="shared" si="0"/>
        <v>31.578947368421051</v>
      </c>
      <c r="N11" s="389">
        <f t="shared" si="1"/>
        <v>30.778593792624211</v>
      </c>
    </row>
    <row r="12" spans="1:23" s="390" customFormat="1" ht="69.75" customHeight="1" x14ac:dyDescent="0.3">
      <c r="A12" s="391" t="s">
        <v>61</v>
      </c>
      <c r="B12" s="385"/>
      <c r="C12" s="386">
        <v>19</v>
      </c>
      <c r="D12" s="386">
        <v>147</v>
      </c>
      <c r="E12" s="386">
        <v>87</v>
      </c>
      <c r="F12" s="386">
        <v>3616272</v>
      </c>
      <c r="G12" s="392"/>
      <c r="H12" s="386">
        <v>7</v>
      </c>
      <c r="I12" s="386">
        <v>40</v>
      </c>
      <c r="J12" s="386">
        <v>21</v>
      </c>
      <c r="K12" s="386">
        <v>1348619</v>
      </c>
      <c r="L12" s="393"/>
      <c r="M12" s="389">
        <f t="shared" si="0"/>
        <v>36.84210526315789</v>
      </c>
      <c r="N12" s="389">
        <f t="shared" si="1"/>
        <v>37.293074193534117</v>
      </c>
    </row>
    <row r="13" spans="1:23" s="121" customFormat="1" x14ac:dyDescent="0.3">
      <c r="A13" s="158"/>
      <c r="B13" s="119"/>
      <c r="C13" s="169"/>
      <c r="D13" s="170"/>
      <c r="E13" s="170"/>
      <c r="F13" s="171"/>
      <c r="G13" s="143"/>
      <c r="H13" s="169"/>
      <c r="I13" s="170"/>
      <c r="J13" s="170"/>
      <c r="K13" s="171"/>
      <c r="L13" s="120"/>
      <c r="M13" s="172"/>
      <c r="N13" s="173"/>
    </row>
    <row r="14" spans="1:23" s="121" customFormat="1" x14ac:dyDescent="0.3">
      <c r="A14" s="174" t="s">
        <v>25</v>
      </c>
      <c r="B14" s="119"/>
      <c r="C14" s="175">
        <f>SUM(C8:C12)</f>
        <v>143</v>
      </c>
      <c r="D14" s="176">
        <f>SUM(D8:D12)</f>
        <v>1271</v>
      </c>
      <c r="E14" s="176">
        <f>SUM(E8:E12)</f>
        <v>751</v>
      </c>
      <c r="F14" s="177">
        <f>SUM(F8:F12)</f>
        <v>26951923</v>
      </c>
      <c r="G14" s="143"/>
      <c r="H14" s="175">
        <f>SUM(H8:H12)</f>
        <v>51</v>
      </c>
      <c r="I14" s="176">
        <f>SUM(I8:I12)</f>
        <v>468</v>
      </c>
      <c r="J14" s="176">
        <f>SUM(J8:J12)</f>
        <v>264</v>
      </c>
      <c r="K14" s="177">
        <f>SUM(K8:K12)</f>
        <v>9582291</v>
      </c>
      <c r="L14" s="120"/>
      <c r="M14" s="178">
        <f t="shared" si="0"/>
        <v>35.664335664335667</v>
      </c>
      <c r="N14" s="179">
        <f t="shared" si="1"/>
        <v>35.553273879566959</v>
      </c>
    </row>
    <row r="15" spans="1:23" s="121" customFormat="1" x14ac:dyDescent="0.3">
      <c r="A15" s="180"/>
      <c r="B15" s="119"/>
      <c r="C15" s="181"/>
      <c r="D15" s="182"/>
      <c r="E15" s="182"/>
      <c r="F15" s="183"/>
      <c r="G15" s="143"/>
      <c r="H15" s="181"/>
      <c r="I15" s="182"/>
      <c r="J15" s="182"/>
      <c r="K15" s="183"/>
      <c r="L15" s="120"/>
      <c r="M15" s="184"/>
      <c r="N15" s="185"/>
    </row>
    <row r="16" spans="1:23" s="189" customFormat="1" x14ac:dyDescent="0.3">
      <c r="A16" s="186"/>
      <c r="B16" s="186"/>
      <c r="C16" s="117"/>
      <c r="D16" s="117"/>
      <c r="E16" s="117"/>
      <c r="F16" s="117"/>
      <c r="G16" s="143"/>
      <c r="H16" s="117"/>
      <c r="I16" s="117"/>
      <c r="J16" s="117"/>
      <c r="K16" s="117"/>
      <c r="L16" s="187"/>
      <c r="M16" s="188"/>
      <c r="N16" s="188"/>
    </row>
    <row r="17" spans="1:24" s="87" customFormat="1" x14ac:dyDescent="0.3">
      <c r="A17" s="86" t="s">
        <v>26</v>
      </c>
      <c r="C17" s="54"/>
      <c r="D17" s="54"/>
      <c r="E17" s="54"/>
      <c r="F17" s="55"/>
      <c r="G17" s="56"/>
      <c r="H17" s="54"/>
      <c r="I17" s="54"/>
      <c r="J17" s="54"/>
      <c r="K17" s="55"/>
      <c r="L17" s="88"/>
      <c r="M17" s="89"/>
      <c r="N17" s="90"/>
      <c r="Q17" s="91"/>
      <c r="R17" s="91"/>
      <c r="S17" s="91"/>
      <c r="T17" s="91"/>
      <c r="U17" s="91"/>
      <c r="V17" s="91"/>
      <c r="W17" s="91"/>
    </row>
    <row r="18" spans="1:24" s="96" customFormat="1" x14ac:dyDescent="0.3">
      <c r="A18" s="86" t="s">
        <v>27</v>
      </c>
      <c r="B18" s="92"/>
      <c r="C18" s="93"/>
      <c r="D18" s="93"/>
      <c r="E18" s="93"/>
      <c r="F18" s="93"/>
      <c r="G18" s="94"/>
      <c r="H18" s="93"/>
      <c r="I18" s="93"/>
      <c r="J18" s="93"/>
      <c r="K18" s="93"/>
      <c r="L18" s="95"/>
      <c r="M18" s="95"/>
      <c r="N18" s="95"/>
      <c r="O18" s="87"/>
      <c r="P18" s="87"/>
      <c r="Q18" s="91"/>
      <c r="R18" s="91"/>
      <c r="S18" s="91"/>
      <c r="T18" s="91"/>
      <c r="U18" s="91"/>
      <c r="V18" s="91"/>
      <c r="W18" s="91"/>
      <c r="X18" s="87"/>
    </row>
    <row r="19" spans="1:24" s="151" customFormat="1" x14ac:dyDescent="0.3">
      <c r="A19" s="145" t="s">
        <v>54</v>
      </c>
      <c r="B19" s="146"/>
      <c r="C19" s="147"/>
      <c r="D19" s="147"/>
      <c r="E19" s="147"/>
      <c r="F19" s="148"/>
      <c r="G19" s="56"/>
      <c r="H19" s="147"/>
      <c r="I19" s="147"/>
      <c r="J19" s="147"/>
      <c r="K19" s="148"/>
      <c r="L19" s="149"/>
      <c r="M19" s="150"/>
      <c r="N19" s="150"/>
      <c r="X19" s="87"/>
    </row>
    <row r="20" spans="1:24" s="87" customFormat="1" x14ac:dyDescent="0.3">
      <c r="B20" s="18"/>
      <c r="C20" s="54"/>
      <c r="D20" s="54"/>
      <c r="E20" s="54"/>
      <c r="F20" s="55"/>
      <c r="G20" s="56"/>
      <c r="H20" s="54"/>
      <c r="I20" s="54"/>
      <c r="J20" s="54"/>
      <c r="K20" s="55"/>
      <c r="L20" s="88"/>
      <c r="M20" s="89"/>
      <c r="N20" s="90"/>
      <c r="O20" s="97"/>
      <c r="P20" s="97"/>
      <c r="Q20" s="98"/>
      <c r="R20" s="98"/>
      <c r="S20" s="98"/>
      <c r="T20" s="98"/>
      <c r="U20" s="98"/>
      <c r="V20" s="98"/>
      <c r="W20" s="98"/>
    </row>
    <row r="21" spans="1:24" x14ac:dyDescent="0.3">
      <c r="A21" s="17" t="s">
        <v>210</v>
      </c>
    </row>
  </sheetData>
  <mergeCells count="4">
    <mergeCell ref="A3:N3"/>
    <mergeCell ref="A2:N2"/>
    <mergeCell ref="A1:N1"/>
    <mergeCell ref="A5:A7"/>
  </mergeCells>
  <printOptions horizontalCentered="1"/>
  <pageMargins left="0" right="0" top="0.39370078740157483" bottom="0.39370078740157483" header="0" footer="0"/>
  <pageSetup scale="75" orientation="landscape" r:id="rId1"/>
  <headerFooter>
    <oddFooter>&amp;R&amp;P /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S111"/>
  <sheetViews>
    <sheetView topLeftCell="A31" workbookViewId="0">
      <selection activeCell="I11" sqref="I11"/>
    </sheetView>
  </sheetViews>
  <sheetFormatPr defaultRowHeight="15" x14ac:dyDescent="0.3"/>
  <cols>
    <col min="1" max="1" width="56.140625" style="397" customWidth="1"/>
    <col min="2" max="2" width="1" style="397" customWidth="1"/>
    <col min="3" max="5" width="13.7109375" style="464" customWidth="1"/>
    <col min="6" max="6" width="16.7109375" style="533" customWidth="1"/>
    <col min="7" max="7" width="1" style="397" customWidth="1"/>
    <col min="8" max="10" width="14" style="466" customWidth="1"/>
    <col min="11" max="11" width="16.7109375" style="535" customWidth="1"/>
    <col min="12" max="12" width="1" style="398" customWidth="1"/>
    <col min="13" max="13" width="16.5703125" style="398" customWidth="1"/>
    <col min="14" max="14" width="19.85546875" style="398" customWidth="1"/>
    <col min="15" max="19" width="6.5703125" style="399" customWidth="1"/>
    <col min="20" max="246" width="9.140625" style="399"/>
    <col min="247" max="247" width="43" style="399" customWidth="1"/>
    <col min="248" max="248" width="1.42578125" style="399" customWidth="1"/>
    <col min="249" max="251" width="14.28515625" style="399" customWidth="1"/>
    <col min="252" max="252" width="15" style="399" bestFit="1" customWidth="1"/>
    <col min="253" max="253" width="1.42578125" style="399" customWidth="1"/>
    <col min="254" max="257" width="14.28515625" style="399" customWidth="1"/>
    <col min="258" max="258" width="1.42578125" style="399" customWidth="1"/>
    <col min="259" max="259" width="15.7109375" style="399" bestFit="1" customWidth="1"/>
    <col min="260" max="260" width="19.85546875" style="399" bestFit="1" customWidth="1"/>
    <col min="261" max="261" width="9.140625" style="399"/>
    <col min="262" max="263" width="0" style="399" hidden="1" customWidth="1"/>
    <col min="264" max="502" width="9.140625" style="399"/>
    <col min="503" max="503" width="43" style="399" customWidth="1"/>
    <col min="504" max="504" width="1.42578125" style="399" customWidth="1"/>
    <col min="505" max="507" width="14.28515625" style="399" customWidth="1"/>
    <col min="508" max="508" width="15" style="399" bestFit="1" customWidth="1"/>
    <col min="509" max="509" width="1.42578125" style="399" customWidth="1"/>
    <col min="510" max="513" width="14.28515625" style="399" customWidth="1"/>
    <col min="514" max="514" width="1.42578125" style="399" customWidth="1"/>
    <col min="515" max="515" width="15.7109375" style="399" bestFit="1" customWidth="1"/>
    <col min="516" max="516" width="19.85546875" style="399" bestFit="1" customWidth="1"/>
    <col min="517" max="517" width="9.140625" style="399"/>
    <col min="518" max="519" width="0" style="399" hidden="1" customWidth="1"/>
    <col min="520" max="758" width="9.140625" style="399"/>
    <col min="759" max="759" width="43" style="399" customWidth="1"/>
    <col min="760" max="760" width="1.42578125" style="399" customWidth="1"/>
    <col min="761" max="763" width="14.28515625" style="399" customWidth="1"/>
    <col min="764" max="764" width="15" style="399" bestFit="1" customWidth="1"/>
    <col min="765" max="765" width="1.42578125" style="399" customWidth="1"/>
    <col min="766" max="769" width="14.28515625" style="399" customWidth="1"/>
    <col min="770" max="770" width="1.42578125" style="399" customWidth="1"/>
    <col min="771" max="771" width="15.7109375" style="399" bestFit="1" customWidth="1"/>
    <col min="772" max="772" width="19.85546875" style="399" bestFit="1" customWidth="1"/>
    <col min="773" max="773" width="9.140625" style="399"/>
    <col min="774" max="775" width="0" style="399" hidden="1" customWidth="1"/>
    <col min="776" max="1014" width="9.140625" style="399"/>
    <col min="1015" max="1015" width="43" style="399" customWidth="1"/>
    <col min="1016" max="1016" width="1.42578125" style="399" customWidth="1"/>
    <col min="1017" max="1019" width="14.28515625" style="399" customWidth="1"/>
    <col min="1020" max="1020" width="15" style="399" bestFit="1" customWidth="1"/>
    <col min="1021" max="1021" width="1.42578125" style="399" customWidth="1"/>
    <col min="1022" max="1025" width="14.28515625" style="399" customWidth="1"/>
    <col min="1026" max="1026" width="1.42578125" style="399" customWidth="1"/>
    <col min="1027" max="1027" width="15.7109375" style="399" bestFit="1" customWidth="1"/>
    <col min="1028" max="1028" width="19.85546875" style="399" bestFit="1" customWidth="1"/>
    <col min="1029" max="1029" width="9.140625" style="399"/>
    <col min="1030" max="1031" width="0" style="399" hidden="1" customWidth="1"/>
    <col min="1032" max="1270" width="9.140625" style="399"/>
    <col min="1271" max="1271" width="43" style="399" customWidth="1"/>
    <col min="1272" max="1272" width="1.42578125" style="399" customWidth="1"/>
    <col min="1273" max="1275" width="14.28515625" style="399" customWidth="1"/>
    <col min="1276" max="1276" width="15" style="399" bestFit="1" customWidth="1"/>
    <col min="1277" max="1277" width="1.42578125" style="399" customWidth="1"/>
    <col min="1278" max="1281" width="14.28515625" style="399" customWidth="1"/>
    <col min="1282" max="1282" width="1.42578125" style="399" customWidth="1"/>
    <col min="1283" max="1283" width="15.7109375" style="399" bestFit="1" customWidth="1"/>
    <col min="1284" max="1284" width="19.85546875" style="399" bestFit="1" customWidth="1"/>
    <col min="1285" max="1285" width="9.140625" style="399"/>
    <col min="1286" max="1287" width="0" style="399" hidden="1" customWidth="1"/>
    <col min="1288" max="1526" width="9.140625" style="399"/>
    <col min="1527" max="1527" width="43" style="399" customWidth="1"/>
    <col min="1528" max="1528" width="1.42578125" style="399" customWidth="1"/>
    <col min="1529" max="1531" width="14.28515625" style="399" customWidth="1"/>
    <col min="1532" max="1532" width="15" style="399" bestFit="1" customWidth="1"/>
    <col min="1533" max="1533" width="1.42578125" style="399" customWidth="1"/>
    <col min="1534" max="1537" width="14.28515625" style="399" customWidth="1"/>
    <col min="1538" max="1538" width="1.42578125" style="399" customWidth="1"/>
    <col min="1539" max="1539" width="15.7109375" style="399" bestFit="1" customWidth="1"/>
    <col min="1540" max="1540" width="19.85546875" style="399" bestFit="1" customWidth="1"/>
    <col min="1541" max="1541" width="9.140625" style="399"/>
    <col min="1542" max="1543" width="0" style="399" hidden="1" customWidth="1"/>
    <col min="1544" max="1782" width="9.140625" style="399"/>
    <col min="1783" max="1783" width="43" style="399" customWidth="1"/>
    <col min="1784" max="1784" width="1.42578125" style="399" customWidth="1"/>
    <col min="1785" max="1787" width="14.28515625" style="399" customWidth="1"/>
    <col min="1788" max="1788" width="15" style="399" bestFit="1" customWidth="1"/>
    <col min="1789" max="1789" width="1.42578125" style="399" customWidth="1"/>
    <col min="1790" max="1793" width="14.28515625" style="399" customWidth="1"/>
    <col min="1794" max="1794" width="1.42578125" style="399" customWidth="1"/>
    <col min="1795" max="1795" width="15.7109375" style="399" bestFit="1" customWidth="1"/>
    <col min="1796" max="1796" width="19.85546875" style="399" bestFit="1" customWidth="1"/>
    <col min="1797" max="1797" width="9.140625" style="399"/>
    <col min="1798" max="1799" width="0" style="399" hidden="1" customWidth="1"/>
    <col min="1800" max="2038" width="9.140625" style="399"/>
    <col min="2039" max="2039" width="43" style="399" customWidth="1"/>
    <col min="2040" max="2040" width="1.42578125" style="399" customWidth="1"/>
    <col min="2041" max="2043" width="14.28515625" style="399" customWidth="1"/>
    <col min="2044" max="2044" width="15" style="399" bestFit="1" customWidth="1"/>
    <col min="2045" max="2045" width="1.42578125" style="399" customWidth="1"/>
    <col min="2046" max="2049" width="14.28515625" style="399" customWidth="1"/>
    <col min="2050" max="2050" width="1.42578125" style="399" customWidth="1"/>
    <col min="2051" max="2051" width="15.7109375" style="399" bestFit="1" customWidth="1"/>
    <col min="2052" max="2052" width="19.85546875" style="399" bestFit="1" customWidth="1"/>
    <col min="2053" max="2053" width="9.140625" style="399"/>
    <col min="2054" max="2055" width="0" style="399" hidden="1" customWidth="1"/>
    <col min="2056" max="2294" width="9.140625" style="399"/>
    <col min="2295" max="2295" width="43" style="399" customWidth="1"/>
    <col min="2296" max="2296" width="1.42578125" style="399" customWidth="1"/>
    <col min="2297" max="2299" width="14.28515625" style="399" customWidth="1"/>
    <col min="2300" max="2300" width="15" style="399" bestFit="1" customWidth="1"/>
    <col min="2301" max="2301" width="1.42578125" style="399" customWidth="1"/>
    <col min="2302" max="2305" width="14.28515625" style="399" customWidth="1"/>
    <col min="2306" max="2306" width="1.42578125" style="399" customWidth="1"/>
    <col min="2307" max="2307" width="15.7109375" style="399" bestFit="1" customWidth="1"/>
    <col min="2308" max="2308" width="19.85546875" style="399" bestFit="1" customWidth="1"/>
    <col min="2309" max="2309" width="9.140625" style="399"/>
    <col min="2310" max="2311" width="0" style="399" hidden="1" customWidth="1"/>
    <col min="2312" max="2550" width="9.140625" style="399"/>
    <col min="2551" max="2551" width="43" style="399" customWidth="1"/>
    <col min="2552" max="2552" width="1.42578125" style="399" customWidth="1"/>
    <col min="2553" max="2555" width="14.28515625" style="399" customWidth="1"/>
    <col min="2556" max="2556" width="15" style="399" bestFit="1" customWidth="1"/>
    <col min="2557" max="2557" width="1.42578125" style="399" customWidth="1"/>
    <col min="2558" max="2561" width="14.28515625" style="399" customWidth="1"/>
    <col min="2562" max="2562" width="1.42578125" style="399" customWidth="1"/>
    <col min="2563" max="2563" width="15.7109375" style="399" bestFit="1" customWidth="1"/>
    <col min="2564" max="2564" width="19.85546875" style="399" bestFit="1" customWidth="1"/>
    <col min="2565" max="2565" width="9.140625" style="399"/>
    <col min="2566" max="2567" width="0" style="399" hidden="1" customWidth="1"/>
    <col min="2568" max="2806" width="9.140625" style="399"/>
    <col min="2807" max="2807" width="43" style="399" customWidth="1"/>
    <col min="2808" max="2808" width="1.42578125" style="399" customWidth="1"/>
    <col min="2809" max="2811" width="14.28515625" style="399" customWidth="1"/>
    <col min="2812" max="2812" width="15" style="399" bestFit="1" customWidth="1"/>
    <col min="2813" max="2813" width="1.42578125" style="399" customWidth="1"/>
    <col min="2814" max="2817" width="14.28515625" style="399" customWidth="1"/>
    <col min="2818" max="2818" width="1.42578125" style="399" customWidth="1"/>
    <col min="2819" max="2819" width="15.7109375" style="399" bestFit="1" customWidth="1"/>
    <col min="2820" max="2820" width="19.85546875" style="399" bestFit="1" customWidth="1"/>
    <col min="2821" max="2821" width="9.140625" style="399"/>
    <col min="2822" max="2823" width="0" style="399" hidden="1" customWidth="1"/>
    <col min="2824" max="3062" width="9.140625" style="399"/>
    <col min="3063" max="3063" width="43" style="399" customWidth="1"/>
    <col min="3064" max="3064" width="1.42578125" style="399" customWidth="1"/>
    <col min="3065" max="3067" width="14.28515625" style="399" customWidth="1"/>
    <col min="3068" max="3068" width="15" style="399" bestFit="1" customWidth="1"/>
    <col min="3069" max="3069" width="1.42578125" style="399" customWidth="1"/>
    <col min="3070" max="3073" width="14.28515625" style="399" customWidth="1"/>
    <col min="3074" max="3074" width="1.42578125" style="399" customWidth="1"/>
    <col min="3075" max="3075" width="15.7109375" style="399" bestFit="1" customWidth="1"/>
    <col min="3076" max="3076" width="19.85546875" style="399" bestFit="1" customWidth="1"/>
    <col min="3077" max="3077" width="9.140625" style="399"/>
    <col min="3078" max="3079" width="0" style="399" hidden="1" customWidth="1"/>
    <col min="3080" max="3318" width="9.140625" style="399"/>
    <col min="3319" max="3319" width="43" style="399" customWidth="1"/>
    <col min="3320" max="3320" width="1.42578125" style="399" customWidth="1"/>
    <col min="3321" max="3323" width="14.28515625" style="399" customWidth="1"/>
    <col min="3324" max="3324" width="15" style="399" bestFit="1" customWidth="1"/>
    <col min="3325" max="3325" width="1.42578125" style="399" customWidth="1"/>
    <col min="3326" max="3329" width="14.28515625" style="399" customWidth="1"/>
    <col min="3330" max="3330" width="1.42578125" style="399" customWidth="1"/>
    <col min="3331" max="3331" width="15.7109375" style="399" bestFit="1" customWidth="1"/>
    <col min="3332" max="3332" width="19.85546875" style="399" bestFit="1" customWidth="1"/>
    <col min="3333" max="3333" width="9.140625" style="399"/>
    <col min="3334" max="3335" width="0" style="399" hidden="1" customWidth="1"/>
    <col min="3336" max="3574" width="9.140625" style="399"/>
    <col min="3575" max="3575" width="43" style="399" customWidth="1"/>
    <col min="3576" max="3576" width="1.42578125" style="399" customWidth="1"/>
    <col min="3577" max="3579" width="14.28515625" style="399" customWidth="1"/>
    <col min="3580" max="3580" width="15" style="399" bestFit="1" customWidth="1"/>
    <col min="3581" max="3581" width="1.42578125" style="399" customWidth="1"/>
    <col min="3582" max="3585" width="14.28515625" style="399" customWidth="1"/>
    <col min="3586" max="3586" width="1.42578125" style="399" customWidth="1"/>
    <col min="3587" max="3587" width="15.7109375" style="399" bestFit="1" customWidth="1"/>
    <col min="3588" max="3588" width="19.85546875" style="399" bestFit="1" customWidth="1"/>
    <col min="3589" max="3589" width="9.140625" style="399"/>
    <col min="3590" max="3591" width="0" style="399" hidden="1" customWidth="1"/>
    <col min="3592" max="3830" width="9.140625" style="399"/>
    <col min="3831" max="3831" width="43" style="399" customWidth="1"/>
    <col min="3832" max="3832" width="1.42578125" style="399" customWidth="1"/>
    <col min="3833" max="3835" width="14.28515625" style="399" customWidth="1"/>
    <col min="3836" max="3836" width="15" style="399" bestFit="1" customWidth="1"/>
    <col min="3837" max="3837" width="1.42578125" style="399" customWidth="1"/>
    <col min="3838" max="3841" width="14.28515625" style="399" customWidth="1"/>
    <col min="3842" max="3842" width="1.42578125" style="399" customWidth="1"/>
    <col min="3843" max="3843" width="15.7109375" style="399" bestFit="1" customWidth="1"/>
    <col min="3844" max="3844" width="19.85546875" style="399" bestFit="1" customWidth="1"/>
    <col min="3845" max="3845" width="9.140625" style="399"/>
    <col min="3846" max="3847" width="0" style="399" hidden="1" customWidth="1"/>
    <col min="3848" max="4086" width="9.140625" style="399"/>
    <col min="4087" max="4087" width="43" style="399" customWidth="1"/>
    <col min="4088" max="4088" width="1.42578125" style="399" customWidth="1"/>
    <col min="4089" max="4091" width="14.28515625" style="399" customWidth="1"/>
    <col min="4092" max="4092" width="15" style="399" bestFit="1" customWidth="1"/>
    <col min="4093" max="4093" width="1.42578125" style="399" customWidth="1"/>
    <col min="4094" max="4097" width="14.28515625" style="399" customWidth="1"/>
    <col min="4098" max="4098" width="1.42578125" style="399" customWidth="1"/>
    <col min="4099" max="4099" width="15.7109375" style="399" bestFit="1" customWidth="1"/>
    <col min="4100" max="4100" width="19.85546875" style="399" bestFit="1" customWidth="1"/>
    <col min="4101" max="4101" width="9.140625" style="399"/>
    <col min="4102" max="4103" width="0" style="399" hidden="1" customWidth="1"/>
    <col min="4104" max="4342" width="9.140625" style="399"/>
    <col min="4343" max="4343" width="43" style="399" customWidth="1"/>
    <col min="4344" max="4344" width="1.42578125" style="399" customWidth="1"/>
    <col min="4345" max="4347" width="14.28515625" style="399" customWidth="1"/>
    <col min="4348" max="4348" width="15" style="399" bestFit="1" customWidth="1"/>
    <col min="4349" max="4349" width="1.42578125" style="399" customWidth="1"/>
    <col min="4350" max="4353" width="14.28515625" style="399" customWidth="1"/>
    <col min="4354" max="4354" width="1.42578125" style="399" customWidth="1"/>
    <col min="4355" max="4355" width="15.7109375" style="399" bestFit="1" customWidth="1"/>
    <col min="4356" max="4356" width="19.85546875" style="399" bestFit="1" customWidth="1"/>
    <col min="4357" max="4357" width="9.140625" style="399"/>
    <col min="4358" max="4359" width="0" style="399" hidden="1" customWidth="1"/>
    <col min="4360" max="4598" width="9.140625" style="399"/>
    <col min="4599" max="4599" width="43" style="399" customWidth="1"/>
    <col min="4600" max="4600" width="1.42578125" style="399" customWidth="1"/>
    <col min="4601" max="4603" width="14.28515625" style="399" customWidth="1"/>
    <col min="4604" max="4604" width="15" style="399" bestFit="1" customWidth="1"/>
    <col min="4605" max="4605" width="1.42578125" style="399" customWidth="1"/>
    <col min="4606" max="4609" width="14.28515625" style="399" customWidth="1"/>
    <col min="4610" max="4610" width="1.42578125" style="399" customWidth="1"/>
    <col min="4611" max="4611" width="15.7109375" style="399" bestFit="1" customWidth="1"/>
    <col min="4612" max="4612" width="19.85546875" style="399" bestFit="1" customWidth="1"/>
    <col min="4613" max="4613" width="9.140625" style="399"/>
    <col min="4614" max="4615" width="0" style="399" hidden="1" customWidth="1"/>
    <col min="4616" max="4854" width="9.140625" style="399"/>
    <col min="4855" max="4855" width="43" style="399" customWidth="1"/>
    <col min="4856" max="4856" width="1.42578125" style="399" customWidth="1"/>
    <col min="4857" max="4859" width="14.28515625" style="399" customWidth="1"/>
    <col min="4860" max="4860" width="15" style="399" bestFit="1" customWidth="1"/>
    <col min="4861" max="4861" width="1.42578125" style="399" customWidth="1"/>
    <col min="4862" max="4865" width="14.28515625" style="399" customWidth="1"/>
    <col min="4866" max="4866" width="1.42578125" style="399" customWidth="1"/>
    <col min="4867" max="4867" width="15.7109375" style="399" bestFit="1" customWidth="1"/>
    <col min="4868" max="4868" width="19.85546875" style="399" bestFit="1" customWidth="1"/>
    <col min="4869" max="4869" width="9.140625" style="399"/>
    <col min="4870" max="4871" width="0" style="399" hidden="1" customWidth="1"/>
    <col min="4872" max="5110" width="9.140625" style="399"/>
    <col min="5111" max="5111" width="43" style="399" customWidth="1"/>
    <col min="5112" max="5112" width="1.42578125" style="399" customWidth="1"/>
    <col min="5113" max="5115" width="14.28515625" style="399" customWidth="1"/>
    <col min="5116" max="5116" width="15" style="399" bestFit="1" customWidth="1"/>
    <col min="5117" max="5117" width="1.42578125" style="399" customWidth="1"/>
    <col min="5118" max="5121" width="14.28515625" style="399" customWidth="1"/>
    <col min="5122" max="5122" width="1.42578125" style="399" customWidth="1"/>
    <col min="5123" max="5123" width="15.7109375" style="399" bestFit="1" customWidth="1"/>
    <col min="5124" max="5124" width="19.85546875" style="399" bestFit="1" customWidth="1"/>
    <col min="5125" max="5125" width="9.140625" style="399"/>
    <col min="5126" max="5127" width="0" style="399" hidden="1" customWidth="1"/>
    <col min="5128" max="5366" width="9.140625" style="399"/>
    <col min="5367" max="5367" width="43" style="399" customWidth="1"/>
    <col min="5368" max="5368" width="1.42578125" style="399" customWidth="1"/>
    <col min="5369" max="5371" width="14.28515625" style="399" customWidth="1"/>
    <col min="5372" max="5372" width="15" style="399" bestFit="1" customWidth="1"/>
    <col min="5373" max="5373" width="1.42578125" style="399" customWidth="1"/>
    <col min="5374" max="5377" width="14.28515625" style="399" customWidth="1"/>
    <col min="5378" max="5378" width="1.42578125" style="399" customWidth="1"/>
    <col min="5379" max="5379" width="15.7109375" style="399" bestFit="1" customWidth="1"/>
    <col min="5380" max="5380" width="19.85546875" style="399" bestFit="1" customWidth="1"/>
    <col min="5381" max="5381" width="9.140625" style="399"/>
    <col min="5382" max="5383" width="0" style="399" hidden="1" customWidth="1"/>
    <col min="5384" max="5622" width="9.140625" style="399"/>
    <col min="5623" max="5623" width="43" style="399" customWidth="1"/>
    <col min="5624" max="5624" width="1.42578125" style="399" customWidth="1"/>
    <col min="5625" max="5627" width="14.28515625" style="399" customWidth="1"/>
    <col min="5628" max="5628" width="15" style="399" bestFit="1" customWidth="1"/>
    <col min="5629" max="5629" width="1.42578125" style="399" customWidth="1"/>
    <col min="5630" max="5633" width="14.28515625" style="399" customWidth="1"/>
    <col min="5634" max="5634" width="1.42578125" style="399" customWidth="1"/>
    <col min="5635" max="5635" width="15.7109375" style="399" bestFit="1" customWidth="1"/>
    <col min="5636" max="5636" width="19.85546875" style="399" bestFit="1" customWidth="1"/>
    <col min="5637" max="5637" width="9.140625" style="399"/>
    <col min="5638" max="5639" width="0" style="399" hidden="1" customWidth="1"/>
    <col min="5640" max="5878" width="9.140625" style="399"/>
    <col min="5879" max="5879" width="43" style="399" customWidth="1"/>
    <col min="5880" max="5880" width="1.42578125" style="399" customWidth="1"/>
    <col min="5881" max="5883" width="14.28515625" style="399" customWidth="1"/>
    <col min="5884" max="5884" width="15" style="399" bestFit="1" customWidth="1"/>
    <col min="5885" max="5885" width="1.42578125" style="399" customWidth="1"/>
    <col min="5886" max="5889" width="14.28515625" style="399" customWidth="1"/>
    <col min="5890" max="5890" width="1.42578125" style="399" customWidth="1"/>
    <col min="5891" max="5891" width="15.7109375" style="399" bestFit="1" customWidth="1"/>
    <col min="5892" max="5892" width="19.85546875" style="399" bestFit="1" customWidth="1"/>
    <col min="5893" max="5893" width="9.140625" style="399"/>
    <col min="5894" max="5895" width="0" style="399" hidden="1" customWidth="1"/>
    <col min="5896" max="6134" width="9.140625" style="399"/>
    <col min="6135" max="6135" width="43" style="399" customWidth="1"/>
    <col min="6136" max="6136" width="1.42578125" style="399" customWidth="1"/>
    <col min="6137" max="6139" width="14.28515625" style="399" customWidth="1"/>
    <col min="6140" max="6140" width="15" style="399" bestFit="1" customWidth="1"/>
    <col min="6141" max="6141" width="1.42578125" style="399" customWidth="1"/>
    <col min="6142" max="6145" width="14.28515625" style="399" customWidth="1"/>
    <col min="6146" max="6146" width="1.42578125" style="399" customWidth="1"/>
    <col min="6147" max="6147" width="15.7109375" style="399" bestFit="1" customWidth="1"/>
    <col min="6148" max="6148" width="19.85546875" style="399" bestFit="1" customWidth="1"/>
    <col min="6149" max="6149" width="9.140625" style="399"/>
    <col min="6150" max="6151" width="0" style="399" hidden="1" customWidth="1"/>
    <col min="6152" max="6390" width="9.140625" style="399"/>
    <col min="6391" max="6391" width="43" style="399" customWidth="1"/>
    <col min="6392" max="6392" width="1.42578125" style="399" customWidth="1"/>
    <col min="6393" max="6395" width="14.28515625" style="399" customWidth="1"/>
    <col min="6396" max="6396" width="15" style="399" bestFit="1" customWidth="1"/>
    <col min="6397" max="6397" width="1.42578125" style="399" customWidth="1"/>
    <col min="6398" max="6401" width="14.28515625" style="399" customWidth="1"/>
    <col min="6402" max="6402" width="1.42578125" style="399" customWidth="1"/>
    <col min="6403" max="6403" width="15.7109375" style="399" bestFit="1" customWidth="1"/>
    <col min="6404" max="6404" width="19.85546875" style="399" bestFit="1" customWidth="1"/>
    <col min="6405" max="6405" width="9.140625" style="399"/>
    <col min="6406" max="6407" width="0" style="399" hidden="1" customWidth="1"/>
    <col min="6408" max="6646" width="9.140625" style="399"/>
    <col min="6647" max="6647" width="43" style="399" customWidth="1"/>
    <col min="6648" max="6648" width="1.42578125" style="399" customWidth="1"/>
    <col min="6649" max="6651" width="14.28515625" style="399" customWidth="1"/>
    <col min="6652" max="6652" width="15" style="399" bestFit="1" customWidth="1"/>
    <col min="6653" max="6653" width="1.42578125" style="399" customWidth="1"/>
    <col min="6654" max="6657" width="14.28515625" style="399" customWidth="1"/>
    <col min="6658" max="6658" width="1.42578125" style="399" customWidth="1"/>
    <col min="6659" max="6659" width="15.7109375" style="399" bestFit="1" customWidth="1"/>
    <col min="6660" max="6660" width="19.85546875" style="399" bestFit="1" customWidth="1"/>
    <col min="6661" max="6661" width="9.140625" style="399"/>
    <col min="6662" max="6663" width="0" style="399" hidden="1" customWidth="1"/>
    <col min="6664" max="6902" width="9.140625" style="399"/>
    <col min="6903" max="6903" width="43" style="399" customWidth="1"/>
    <col min="6904" max="6904" width="1.42578125" style="399" customWidth="1"/>
    <col min="6905" max="6907" width="14.28515625" style="399" customWidth="1"/>
    <col min="6908" max="6908" width="15" style="399" bestFit="1" customWidth="1"/>
    <col min="6909" max="6909" width="1.42578125" style="399" customWidth="1"/>
    <col min="6910" max="6913" width="14.28515625" style="399" customWidth="1"/>
    <col min="6914" max="6914" width="1.42578125" style="399" customWidth="1"/>
    <col min="6915" max="6915" width="15.7109375" style="399" bestFit="1" customWidth="1"/>
    <col min="6916" max="6916" width="19.85546875" style="399" bestFit="1" customWidth="1"/>
    <col min="6917" max="6917" width="9.140625" style="399"/>
    <col min="6918" max="6919" width="0" style="399" hidden="1" customWidth="1"/>
    <col min="6920" max="7158" width="9.140625" style="399"/>
    <col min="7159" max="7159" width="43" style="399" customWidth="1"/>
    <col min="7160" max="7160" width="1.42578125" style="399" customWidth="1"/>
    <col min="7161" max="7163" width="14.28515625" style="399" customWidth="1"/>
    <col min="7164" max="7164" width="15" style="399" bestFit="1" customWidth="1"/>
    <col min="7165" max="7165" width="1.42578125" style="399" customWidth="1"/>
    <col min="7166" max="7169" width="14.28515625" style="399" customWidth="1"/>
    <col min="7170" max="7170" width="1.42578125" style="399" customWidth="1"/>
    <col min="7171" max="7171" width="15.7109375" style="399" bestFit="1" customWidth="1"/>
    <col min="7172" max="7172" width="19.85546875" style="399" bestFit="1" customWidth="1"/>
    <col min="7173" max="7173" width="9.140625" style="399"/>
    <col min="7174" max="7175" width="0" style="399" hidden="1" customWidth="1"/>
    <col min="7176" max="7414" width="9.140625" style="399"/>
    <col min="7415" max="7415" width="43" style="399" customWidth="1"/>
    <col min="7416" max="7416" width="1.42578125" style="399" customWidth="1"/>
    <col min="7417" max="7419" width="14.28515625" style="399" customWidth="1"/>
    <col min="7420" max="7420" width="15" style="399" bestFit="1" customWidth="1"/>
    <col min="7421" max="7421" width="1.42578125" style="399" customWidth="1"/>
    <col min="7422" max="7425" width="14.28515625" style="399" customWidth="1"/>
    <col min="7426" max="7426" width="1.42578125" style="399" customWidth="1"/>
    <col min="7427" max="7427" width="15.7109375" style="399" bestFit="1" customWidth="1"/>
    <col min="7428" max="7428" width="19.85546875" style="399" bestFit="1" customWidth="1"/>
    <col min="7429" max="7429" width="9.140625" style="399"/>
    <col min="7430" max="7431" width="0" style="399" hidden="1" customWidth="1"/>
    <col min="7432" max="7670" width="9.140625" style="399"/>
    <col min="7671" max="7671" width="43" style="399" customWidth="1"/>
    <col min="7672" max="7672" width="1.42578125" style="399" customWidth="1"/>
    <col min="7673" max="7675" width="14.28515625" style="399" customWidth="1"/>
    <col min="7676" max="7676" width="15" style="399" bestFit="1" customWidth="1"/>
    <col min="7677" max="7677" width="1.42578125" style="399" customWidth="1"/>
    <col min="7678" max="7681" width="14.28515625" style="399" customWidth="1"/>
    <col min="7682" max="7682" width="1.42578125" style="399" customWidth="1"/>
    <col min="7683" max="7683" width="15.7109375" style="399" bestFit="1" customWidth="1"/>
    <col min="7684" max="7684" width="19.85546875" style="399" bestFit="1" customWidth="1"/>
    <col min="7685" max="7685" width="9.140625" style="399"/>
    <col min="7686" max="7687" width="0" style="399" hidden="1" customWidth="1"/>
    <col min="7688" max="7926" width="9.140625" style="399"/>
    <col min="7927" max="7927" width="43" style="399" customWidth="1"/>
    <col min="7928" max="7928" width="1.42578125" style="399" customWidth="1"/>
    <col min="7929" max="7931" width="14.28515625" style="399" customWidth="1"/>
    <col min="7932" max="7932" width="15" style="399" bestFit="1" customWidth="1"/>
    <col min="7933" max="7933" width="1.42578125" style="399" customWidth="1"/>
    <col min="7934" max="7937" width="14.28515625" style="399" customWidth="1"/>
    <col min="7938" max="7938" width="1.42578125" style="399" customWidth="1"/>
    <col min="7939" max="7939" width="15.7109375" style="399" bestFit="1" customWidth="1"/>
    <col min="7940" max="7940" width="19.85546875" style="399" bestFit="1" customWidth="1"/>
    <col min="7941" max="7941" width="9.140625" style="399"/>
    <col min="7942" max="7943" width="0" style="399" hidden="1" customWidth="1"/>
    <col min="7944" max="8182" width="9.140625" style="399"/>
    <col min="8183" max="8183" width="43" style="399" customWidth="1"/>
    <col min="8184" max="8184" width="1.42578125" style="399" customWidth="1"/>
    <col min="8185" max="8187" width="14.28515625" style="399" customWidth="1"/>
    <col min="8188" max="8188" width="15" style="399" bestFit="1" customWidth="1"/>
    <col min="8189" max="8189" width="1.42578125" style="399" customWidth="1"/>
    <col min="8190" max="8193" width="14.28515625" style="399" customWidth="1"/>
    <col min="8194" max="8194" width="1.42578125" style="399" customWidth="1"/>
    <col min="8195" max="8195" width="15.7109375" style="399" bestFit="1" customWidth="1"/>
    <col min="8196" max="8196" width="19.85546875" style="399" bestFit="1" customWidth="1"/>
    <col min="8197" max="8197" width="9.140625" style="399"/>
    <col min="8198" max="8199" width="0" style="399" hidden="1" customWidth="1"/>
    <col min="8200" max="8438" width="9.140625" style="399"/>
    <col min="8439" max="8439" width="43" style="399" customWidth="1"/>
    <col min="8440" max="8440" width="1.42578125" style="399" customWidth="1"/>
    <col min="8441" max="8443" width="14.28515625" style="399" customWidth="1"/>
    <col min="8444" max="8444" width="15" style="399" bestFit="1" customWidth="1"/>
    <col min="8445" max="8445" width="1.42578125" style="399" customWidth="1"/>
    <col min="8446" max="8449" width="14.28515625" style="399" customWidth="1"/>
    <col min="8450" max="8450" width="1.42578125" style="399" customWidth="1"/>
    <col min="8451" max="8451" width="15.7109375" style="399" bestFit="1" customWidth="1"/>
    <col min="8452" max="8452" width="19.85546875" style="399" bestFit="1" customWidth="1"/>
    <col min="8453" max="8453" width="9.140625" style="399"/>
    <col min="8454" max="8455" width="0" style="399" hidden="1" customWidth="1"/>
    <col min="8456" max="8694" width="9.140625" style="399"/>
    <col min="8695" max="8695" width="43" style="399" customWidth="1"/>
    <col min="8696" max="8696" width="1.42578125" style="399" customWidth="1"/>
    <col min="8697" max="8699" width="14.28515625" style="399" customWidth="1"/>
    <col min="8700" max="8700" width="15" style="399" bestFit="1" customWidth="1"/>
    <col min="8701" max="8701" width="1.42578125" style="399" customWidth="1"/>
    <col min="8702" max="8705" width="14.28515625" style="399" customWidth="1"/>
    <col min="8706" max="8706" width="1.42578125" style="399" customWidth="1"/>
    <col min="8707" max="8707" width="15.7109375" style="399" bestFit="1" customWidth="1"/>
    <col min="8708" max="8708" width="19.85546875" style="399" bestFit="1" customWidth="1"/>
    <col min="8709" max="8709" width="9.140625" style="399"/>
    <col min="8710" max="8711" width="0" style="399" hidden="1" customWidth="1"/>
    <col min="8712" max="8950" width="9.140625" style="399"/>
    <col min="8951" max="8951" width="43" style="399" customWidth="1"/>
    <col min="8952" max="8952" width="1.42578125" style="399" customWidth="1"/>
    <col min="8953" max="8955" width="14.28515625" style="399" customWidth="1"/>
    <col min="8956" max="8956" width="15" style="399" bestFit="1" customWidth="1"/>
    <col min="8957" max="8957" width="1.42578125" style="399" customWidth="1"/>
    <col min="8958" max="8961" width="14.28515625" style="399" customWidth="1"/>
    <col min="8962" max="8962" width="1.42578125" style="399" customWidth="1"/>
    <col min="8963" max="8963" width="15.7109375" style="399" bestFit="1" customWidth="1"/>
    <col min="8964" max="8964" width="19.85546875" style="399" bestFit="1" customWidth="1"/>
    <col min="8965" max="8965" width="9.140625" style="399"/>
    <col min="8966" max="8967" width="0" style="399" hidden="1" customWidth="1"/>
    <col min="8968" max="9206" width="9.140625" style="399"/>
    <col min="9207" max="9207" width="43" style="399" customWidth="1"/>
    <col min="9208" max="9208" width="1.42578125" style="399" customWidth="1"/>
    <col min="9209" max="9211" width="14.28515625" style="399" customWidth="1"/>
    <col min="9212" max="9212" width="15" style="399" bestFit="1" customWidth="1"/>
    <col min="9213" max="9213" width="1.42578125" style="399" customWidth="1"/>
    <col min="9214" max="9217" width="14.28515625" style="399" customWidth="1"/>
    <col min="9218" max="9218" width="1.42578125" style="399" customWidth="1"/>
    <col min="9219" max="9219" width="15.7109375" style="399" bestFit="1" customWidth="1"/>
    <col min="9220" max="9220" width="19.85546875" style="399" bestFit="1" customWidth="1"/>
    <col min="9221" max="9221" width="9.140625" style="399"/>
    <col min="9222" max="9223" width="0" style="399" hidden="1" customWidth="1"/>
    <col min="9224" max="9462" width="9.140625" style="399"/>
    <col min="9463" max="9463" width="43" style="399" customWidth="1"/>
    <col min="9464" max="9464" width="1.42578125" style="399" customWidth="1"/>
    <col min="9465" max="9467" width="14.28515625" style="399" customWidth="1"/>
    <col min="9468" max="9468" width="15" style="399" bestFit="1" customWidth="1"/>
    <col min="9469" max="9469" width="1.42578125" style="399" customWidth="1"/>
    <col min="9470" max="9473" width="14.28515625" style="399" customWidth="1"/>
    <col min="9474" max="9474" width="1.42578125" style="399" customWidth="1"/>
    <col min="9475" max="9475" width="15.7109375" style="399" bestFit="1" customWidth="1"/>
    <col min="9476" max="9476" width="19.85546875" style="399" bestFit="1" customWidth="1"/>
    <col min="9477" max="9477" width="9.140625" style="399"/>
    <col min="9478" max="9479" width="0" style="399" hidden="1" customWidth="1"/>
    <col min="9480" max="9718" width="9.140625" style="399"/>
    <col min="9719" max="9719" width="43" style="399" customWidth="1"/>
    <col min="9720" max="9720" width="1.42578125" style="399" customWidth="1"/>
    <col min="9721" max="9723" width="14.28515625" style="399" customWidth="1"/>
    <col min="9724" max="9724" width="15" style="399" bestFit="1" customWidth="1"/>
    <col min="9725" max="9725" width="1.42578125" style="399" customWidth="1"/>
    <col min="9726" max="9729" width="14.28515625" style="399" customWidth="1"/>
    <col min="9730" max="9730" width="1.42578125" style="399" customWidth="1"/>
    <col min="9731" max="9731" width="15.7109375" style="399" bestFit="1" customWidth="1"/>
    <col min="9732" max="9732" width="19.85546875" style="399" bestFit="1" customWidth="1"/>
    <col min="9733" max="9733" width="9.140625" style="399"/>
    <col min="9734" max="9735" width="0" style="399" hidden="1" customWidth="1"/>
    <col min="9736" max="9974" width="9.140625" style="399"/>
    <col min="9975" max="9975" width="43" style="399" customWidth="1"/>
    <col min="9976" max="9976" width="1.42578125" style="399" customWidth="1"/>
    <col min="9977" max="9979" width="14.28515625" style="399" customWidth="1"/>
    <col min="9980" max="9980" width="15" style="399" bestFit="1" customWidth="1"/>
    <col min="9981" max="9981" width="1.42578125" style="399" customWidth="1"/>
    <col min="9982" max="9985" width="14.28515625" style="399" customWidth="1"/>
    <col min="9986" max="9986" width="1.42578125" style="399" customWidth="1"/>
    <col min="9987" max="9987" width="15.7109375" style="399" bestFit="1" customWidth="1"/>
    <col min="9988" max="9988" width="19.85546875" style="399" bestFit="1" customWidth="1"/>
    <col min="9989" max="9989" width="9.140625" style="399"/>
    <col min="9990" max="9991" width="0" style="399" hidden="1" customWidth="1"/>
    <col min="9992" max="10230" width="9.140625" style="399"/>
    <col min="10231" max="10231" width="43" style="399" customWidth="1"/>
    <col min="10232" max="10232" width="1.42578125" style="399" customWidth="1"/>
    <col min="10233" max="10235" width="14.28515625" style="399" customWidth="1"/>
    <col min="10236" max="10236" width="15" style="399" bestFit="1" customWidth="1"/>
    <col min="10237" max="10237" width="1.42578125" style="399" customWidth="1"/>
    <col min="10238" max="10241" width="14.28515625" style="399" customWidth="1"/>
    <col min="10242" max="10242" width="1.42578125" style="399" customWidth="1"/>
    <col min="10243" max="10243" width="15.7109375" style="399" bestFit="1" customWidth="1"/>
    <col min="10244" max="10244" width="19.85546875" style="399" bestFit="1" customWidth="1"/>
    <col min="10245" max="10245" width="9.140625" style="399"/>
    <col min="10246" max="10247" width="0" style="399" hidden="1" customWidth="1"/>
    <col min="10248" max="10486" width="9.140625" style="399"/>
    <col min="10487" max="10487" width="43" style="399" customWidth="1"/>
    <col min="10488" max="10488" width="1.42578125" style="399" customWidth="1"/>
    <col min="10489" max="10491" width="14.28515625" style="399" customWidth="1"/>
    <col min="10492" max="10492" width="15" style="399" bestFit="1" customWidth="1"/>
    <col min="10493" max="10493" width="1.42578125" style="399" customWidth="1"/>
    <col min="10494" max="10497" width="14.28515625" style="399" customWidth="1"/>
    <col min="10498" max="10498" width="1.42578125" style="399" customWidth="1"/>
    <col min="10499" max="10499" width="15.7109375" style="399" bestFit="1" customWidth="1"/>
    <col min="10500" max="10500" width="19.85546875" style="399" bestFit="1" customWidth="1"/>
    <col min="10501" max="10501" width="9.140625" style="399"/>
    <col min="10502" max="10503" width="0" style="399" hidden="1" customWidth="1"/>
    <col min="10504" max="10742" width="9.140625" style="399"/>
    <col min="10743" max="10743" width="43" style="399" customWidth="1"/>
    <col min="10744" max="10744" width="1.42578125" style="399" customWidth="1"/>
    <col min="10745" max="10747" width="14.28515625" style="399" customWidth="1"/>
    <col min="10748" max="10748" width="15" style="399" bestFit="1" customWidth="1"/>
    <col min="10749" max="10749" width="1.42578125" style="399" customWidth="1"/>
    <col min="10750" max="10753" width="14.28515625" style="399" customWidth="1"/>
    <col min="10754" max="10754" width="1.42578125" style="399" customWidth="1"/>
    <col min="10755" max="10755" width="15.7109375" style="399" bestFit="1" customWidth="1"/>
    <col min="10756" max="10756" width="19.85546875" style="399" bestFit="1" customWidth="1"/>
    <col min="10757" max="10757" width="9.140625" style="399"/>
    <col min="10758" max="10759" width="0" style="399" hidden="1" customWidth="1"/>
    <col min="10760" max="10998" width="9.140625" style="399"/>
    <col min="10999" max="10999" width="43" style="399" customWidth="1"/>
    <col min="11000" max="11000" width="1.42578125" style="399" customWidth="1"/>
    <col min="11001" max="11003" width="14.28515625" style="399" customWidth="1"/>
    <col min="11004" max="11004" width="15" style="399" bestFit="1" customWidth="1"/>
    <col min="11005" max="11005" width="1.42578125" style="399" customWidth="1"/>
    <col min="11006" max="11009" width="14.28515625" style="399" customWidth="1"/>
    <col min="11010" max="11010" width="1.42578125" style="399" customWidth="1"/>
    <col min="11011" max="11011" width="15.7109375" style="399" bestFit="1" customWidth="1"/>
    <col min="11012" max="11012" width="19.85546875" style="399" bestFit="1" customWidth="1"/>
    <col min="11013" max="11013" width="9.140625" style="399"/>
    <col min="11014" max="11015" width="0" style="399" hidden="1" customWidth="1"/>
    <col min="11016" max="11254" width="9.140625" style="399"/>
    <col min="11255" max="11255" width="43" style="399" customWidth="1"/>
    <col min="11256" max="11256" width="1.42578125" style="399" customWidth="1"/>
    <col min="11257" max="11259" width="14.28515625" style="399" customWidth="1"/>
    <col min="11260" max="11260" width="15" style="399" bestFit="1" customWidth="1"/>
    <col min="11261" max="11261" width="1.42578125" style="399" customWidth="1"/>
    <col min="11262" max="11265" width="14.28515625" style="399" customWidth="1"/>
    <col min="11266" max="11266" width="1.42578125" style="399" customWidth="1"/>
    <col min="11267" max="11267" width="15.7109375" style="399" bestFit="1" customWidth="1"/>
    <col min="11268" max="11268" width="19.85546875" style="399" bestFit="1" customWidth="1"/>
    <col min="11269" max="11269" width="9.140625" style="399"/>
    <col min="11270" max="11271" width="0" style="399" hidden="1" customWidth="1"/>
    <col min="11272" max="11510" width="9.140625" style="399"/>
    <col min="11511" max="11511" width="43" style="399" customWidth="1"/>
    <col min="11512" max="11512" width="1.42578125" style="399" customWidth="1"/>
    <col min="11513" max="11515" width="14.28515625" style="399" customWidth="1"/>
    <col min="11516" max="11516" width="15" style="399" bestFit="1" customWidth="1"/>
    <col min="11517" max="11517" width="1.42578125" style="399" customWidth="1"/>
    <col min="11518" max="11521" width="14.28515625" style="399" customWidth="1"/>
    <col min="11522" max="11522" width="1.42578125" style="399" customWidth="1"/>
    <col min="11523" max="11523" width="15.7109375" style="399" bestFit="1" customWidth="1"/>
    <col min="11524" max="11524" width="19.85546875" style="399" bestFit="1" customWidth="1"/>
    <col min="11525" max="11525" width="9.140625" style="399"/>
    <col min="11526" max="11527" width="0" style="399" hidden="1" customWidth="1"/>
    <col min="11528" max="11766" width="9.140625" style="399"/>
    <col min="11767" max="11767" width="43" style="399" customWidth="1"/>
    <col min="11768" max="11768" width="1.42578125" style="399" customWidth="1"/>
    <col min="11769" max="11771" width="14.28515625" style="399" customWidth="1"/>
    <col min="11772" max="11772" width="15" style="399" bestFit="1" customWidth="1"/>
    <col min="11773" max="11773" width="1.42578125" style="399" customWidth="1"/>
    <col min="11774" max="11777" width="14.28515625" style="399" customWidth="1"/>
    <col min="11778" max="11778" width="1.42578125" style="399" customWidth="1"/>
    <col min="11779" max="11779" width="15.7109375" style="399" bestFit="1" customWidth="1"/>
    <col min="11780" max="11780" width="19.85546875" style="399" bestFit="1" customWidth="1"/>
    <col min="11781" max="11781" width="9.140625" style="399"/>
    <col min="11782" max="11783" width="0" style="399" hidden="1" customWidth="1"/>
    <col min="11784" max="12022" width="9.140625" style="399"/>
    <col min="12023" max="12023" width="43" style="399" customWidth="1"/>
    <col min="12024" max="12024" width="1.42578125" style="399" customWidth="1"/>
    <col min="12025" max="12027" width="14.28515625" style="399" customWidth="1"/>
    <col min="12028" max="12028" width="15" style="399" bestFit="1" customWidth="1"/>
    <col min="12029" max="12029" width="1.42578125" style="399" customWidth="1"/>
    <col min="12030" max="12033" width="14.28515625" style="399" customWidth="1"/>
    <col min="12034" max="12034" width="1.42578125" style="399" customWidth="1"/>
    <col min="12035" max="12035" width="15.7109375" style="399" bestFit="1" customWidth="1"/>
    <col min="12036" max="12036" width="19.85546875" style="399" bestFit="1" customWidth="1"/>
    <col min="12037" max="12037" width="9.140625" style="399"/>
    <col min="12038" max="12039" width="0" style="399" hidden="1" customWidth="1"/>
    <col min="12040" max="12278" width="9.140625" style="399"/>
    <col min="12279" max="12279" width="43" style="399" customWidth="1"/>
    <col min="12280" max="12280" width="1.42578125" style="399" customWidth="1"/>
    <col min="12281" max="12283" width="14.28515625" style="399" customWidth="1"/>
    <col min="12284" max="12284" width="15" style="399" bestFit="1" customWidth="1"/>
    <col min="12285" max="12285" width="1.42578125" style="399" customWidth="1"/>
    <col min="12286" max="12289" width="14.28515625" style="399" customWidth="1"/>
    <col min="12290" max="12290" width="1.42578125" style="399" customWidth="1"/>
    <col min="12291" max="12291" width="15.7109375" style="399" bestFit="1" customWidth="1"/>
    <col min="12292" max="12292" width="19.85546875" style="399" bestFit="1" customWidth="1"/>
    <col min="12293" max="12293" width="9.140625" style="399"/>
    <col min="12294" max="12295" width="0" style="399" hidden="1" customWidth="1"/>
    <col min="12296" max="12534" width="9.140625" style="399"/>
    <col min="12535" max="12535" width="43" style="399" customWidth="1"/>
    <col min="12536" max="12536" width="1.42578125" style="399" customWidth="1"/>
    <col min="12537" max="12539" width="14.28515625" style="399" customWidth="1"/>
    <col min="12540" max="12540" width="15" style="399" bestFit="1" customWidth="1"/>
    <col min="12541" max="12541" width="1.42578125" style="399" customWidth="1"/>
    <col min="12542" max="12545" width="14.28515625" style="399" customWidth="1"/>
    <col min="12546" max="12546" width="1.42578125" style="399" customWidth="1"/>
    <col min="12547" max="12547" width="15.7109375" style="399" bestFit="1" customWidth="1"/>
    <col min="12548" max="12548" width="19.85546875" style="399" bestFit="1" customWidth="1"/>
    <col min="12549" max="12549" width="9.140625" style="399"/>
    <col min="12550" max="12551" width="0" style="399" hidden="1" customWidth="1"/>
    <col min="12552" max="12790" width="9.140625" style="399"/>
    <col min="12791" max="12791" width="43" style="399" customWidth="1"/>
    <col min="12792" max="12792" width="1.42578125" style="399" customWidth="1"/>
    <col min="12793" max="12795" width="14.28515625" style="399" customWidth="1"/>
    <col min="12796" max="12796" width="15" style="399" bestFit="1" customWidth="1"/>
    <col min="12797" max="12797" width="1.42578125" style="399" customWidth="1"/>
    <col min="12798" max="12801" width="14.28515625" style="399" customWidth="1"/>
    <col min="12802" max="12802" width="1.42578125" style="399" customWidth="1"/>
    <col min="12803" max="12803" width="15.7109375" style="399" bestFit="1" customWidth="1"/>
    <col min="12804" max="12804" width="19.85546875" style="399" bestFit="1" customWidth="1"/>
    <col min="12805" max="12805" width="9.140625" style="399"/>
    <col min="12806" max="12807" width="0" style="399" hidden="1" customWidth="1"/>
    <col min="12808" max="13046" width="9.140625" style="399"/>
    <col min="13047" max="13047" width="43" style="399" customWidth="1"/>
    <col min="13048" max="13048" width="1.42578125" style="399" customWidth="1"/>
    <col min="13049" max="13051" width="14.28515625" style="399" customWidth="1"/>
    <col min="13052" max="13052" width="15" style="399" bestFit="1" customWidth="1"/>
    <col min="13053" max="13053" width="1.42578125" style="399" customWidth="1"/>
    <col min="13054" max="13057" width="14.28515625" style="399" customWidth="1"/>
    <col min="13058" max="13058" width="1.42578125" style="399" customWidth="1"/>
    <col min="13059" max="13059" width="15.7109375" style="399" bestFit="1" customWidth="1"/>
    <col min="13060" max="13060" width="19.85546875" style="399" bestFit="1" customWidth="1"/>
    <col min="13061" max="13061" width="9.140625" style="399"/>
    <col min="13062" max="13063" width="0" style="399" hidden="1" customWidth="1"/>
    <col min="13064" max="13302" width="9.140625" style="399"/>
    <col min="13303" max="13303" width="43" style="399" customWidth="1"/>
    <col min="13304" max="13304" width="1.42578125" style="399" customWidth="1"/>
    <col min="13305" max="13307" width="14.28515625" style="399" customWidth="1"/>
    <col min="13308" max="13308" width="15" style="399" bestFit="1" customWidth="1"/>
    <col min="13309" max="13309" width="1.42578125" style="399" customWidth="1"/>
    <col min="13310" max="13313" width="14.28515625" style="399" customWidth="1"/>
    <col min="13314" max="13314" width="1.42578125" style="399" customWidth="1"/>
    <col min="13315" max="13315" width="15.7109375" style="399" bestFit="1" customWidth="1"/>
    <col min="13316" max="13316" width="19.85546875" style="399" bestFit="1" customWidth="1"/>
    <col min="13317" max="13317" width="9.140625" style="399"/>
    <col min="13318" max="13319" width="0" style="399" hidden="1" customWidth="1"/>
    <col min="13320" max="13558" width="9.140625" style="399"/>
    <col min="13559" max="13559" width="43" style="399" customWidth="1"/>
    <col min="13560" max="13560" width="1.42578125" style="399" customWidth="1"/>
    <col min="13561" max="13563" width="14.28515625" style="399" customWidth="1"/>
    <col min="13564" max="13564" width="15" style="399" bestFit="1" customWidth="1"/>
    <col min="13565" max="13565" width="1.42578125" style="399" customWidth="1"/>
    <col min="13566" max="13569" width="14.28515625" style="399" customWidth="1"/>
    <col min="13570" max="13570" width="1.42578125" style="399" customWidth="1"/>
    <col min="13571" max="13571" width="15.7109375" style="399" bestFit="1" customWidth="1"/>
    <col min="13572" max="13572" width="19.85546875" style="399" bestFit="1" customWidth="1"/>
    <col min="13573" max="13573" width="9.140625" style="399"/>
    <col min="13574" max="13575" width="0" style="399" hidden="1" customWidth="1"/>
    <col min="13576" max="13814" width="9.140625" style="399"/>
    <col min="13815" max="13815" width="43" style="399" customWidth="1"/>
    <col min="13816" max="13816" width="1.42578125" style="399" customWidth="1"/>
    <col min="13817" max="13819" width="14.28515625" style="399" customWidth="1"/>
    <col min="13820" max="13820" width="15" style="399" bestFit="1" customWidth="1"/>
    <col min="13821" max="13821" width="1.42578125" style="399" customWidth="1"/>
    <col min="13822" max="13825" width="14.28515625" style="399" customWidth="1"/>
    <col min="13826" max="13826" width="1.42578125" style="399" customWidth="1"/>
    <col min="13827" max="13827" width="15.7109375" style="399" bestFit="1" customWidth="1"/>
    <col min="13828" max="13828" width="19.85546875" style="399" bestFit="1" customWidth="1"/>
    <col min="13829" max="13829" width="9.140625" style="399"/>
    <col min="13830" max="13831" width="0" style="399" hidden="1" customWidth="1"/>
    <col min="13832" max="14070" width="9.140625" style="399"/>
    <col min="14071" max="14071" width="43" style="399" customWidth="1"/>
    <col min="14072" max="14072" width="1.42578125" style="399" customWidth="1"/>
    <col min="14073" max="14075" width="14.28515625" style="399" customWidth="1"/>
    <col min="14076" max="14076" width="15" style="399" bestFit="1" customWidth="1"/>
    <col min="14077" max="14077" width="1.42578125" style="399" customWidth="1"/>
    <col min="14078" max="14081" width="14.28515625" style="399" customWidth="1"/>
    <col min="14082" max="14082" width="1.42578125" style="399" customWidth="1"/>
    <col min="14083" max="14083" width="15.7109375" style="399" bestFit="1" customWidth="1"/>
    <col min="14084" max="14084" width="19.85546875" style="399" bestFit="1" customWidth="1"/>
    <col min="14085" max="14085" width="9.140625" style="399"/>
    <col min="14086" max="14087" width="0" style="399" hidden="1" customWidth="1"/>
    <col min="14088" max="14326" width="9.140625" style="399"/>
    <col min="14327" max="14327" width="43" style="399" customWidth="1"/>
    <col min="14328" max="14328" width="1.42578125" style="399" customWidth="1"/>
    <col min="14329" max="14331" width="14.28515625" style="399" customWidth="1"/>
    <col min="14332" max="14332" width="15" style="399" bestFit="1" customWidth="1"/>
    <col min="14333" max="14333" width="1.42578125" style="399" customWidth="1"/>
    <col min="14334" max="14337" width="14.28515625" style="399" customWidth="1"/>
    <col min="14338" max="14338" width="1.42578125" style="399" customWidth="1"/>
    <col min="14339" max="14339" width="15.7109375" style="399" bestFit="1" customWidth="1"/>
    <col min="14340" max="14340" width="19.85546875" style="399" bestFit="1" customWidth="1"/>
    <col min="14341" max="14341" width="9.140625" style="399"/>
    <col min="14342" max="14343" width="0" style="399" hidden="1" customWidth="1"/>
    <col min="14344" max="14582" width="9.140625" style="399"/>
    <col min="14583" max="14583" width="43" style="399" customWidth="1"/>
    <col min="14584" max="14584" width="1.42578125" style="399" customWidth="1"/>
    <col min="14585" max="14587" width="14.28515625" style="399" customWidth="1"/>
    <col min="14588" max="14588" width="15" style="399" bestFit="1" customWidth="1"/>
    <col min="14589" max="14589" width="1.42578125" style="399" customWidth="1"/>
    <col min="14590" max="14593" width="14.28515625" style="399" customWidth="1"/>
    <col min="14594" max="14594" width="1.42578125" style="399" customWidth="1"/>
    <col min="14595" max="14595" width="15.7109375" style="399" bestFit="1" customWidth="1"/>
    <col min="14596" max="14596" width="19.85546875" style="399" bestFit="1" customWidth="1"/>
    <col min="14597" max="14597" width="9.140625" style="399"/>
    <col min="14598" max="14599" width="0" style="399" hidden="1" customWidth="1"/>
    <col min="14600" max="14838" width="9.140625" style="399"/>
    <col min="14839" max="14839" width="43" style="399" customWidth="1"/>
    <col min="14840" max="14840" width="1.42578125" style="399" customWidth="1"/>
    <col min="14841" max="14843" width="14.28515625" style="399" customWidth="1"/>
    <col min="14844" max="14844" width="15" style="399" bestFit="1" customWidth="1"/>
    <col min="14845" max="14845" width="1.42578125" style="399" customWidth="1"/>
    <col min="14846" max="14849" width="14.28515625" style="399" customWidth="1"/>
    <col min="14850" max="14850" width="1.42578125" style="399" customWidth="1"/>
    <col min="14851" max="14851" width="15.7109375" style="399" bestFit="1" customWidth="1"/>
    <col min="14852" max="14852" width="19.85546875" style="399" bestFit="1" customWidth="1"/>
    <col min="14853" max="14853" width="9.140625" style="399"/>
    <col min="14854" max="14855" width="0" style="399" hidden="1" customWidth="1"/>
    <col min="14856" max="15094" width="9.140625" style="399"/>
    <col min="15095" max="15095" width="43" style="399" customWidth="1"/>
    <col min="15096" max="15096" width="1.42578125" style="399" customWidth="1"/>
    <col min="15097" max="15099" width="14.28515625" style="399" customWidth="1"/>
    <col min="15100" max="15100" width="15" style="399" bestFit="1" customWidth="1"/>
    <col min="15101" max="15101" width="1.42578125" style="399" customWidth="1"/>
    <col min="15102" max="15105" width="14.28515625" style="399" customWidth="1"/>
    <col min="15106" max="15106" width="1.42578125" style="399" customWidth="1"/>
    <col min="15107" max="15107" width="15.7109375" style="399" bestFit="1" customWidth="1"/>
    <col min="15108" max="15108" width="19.85546875" style="399" bestFit="1" customWidth="1"/>
    <col min="15109" max="15109" width="9.140625" style="399"/>
    <col min="15110" max="15111" width="0" style="399" hidden="1" customWidth="1"/>
    <col min="15112" max="15350" width="9.140625" style="399"/>
    <col min="15351" max="15351" width="43" style="399" customWidth="1"/>
    <col min="15352" max="15352" width="1.42578125" style="399" customWidth="1"/>
    <col min="15353" max="15355" width="14.28515625" style="399" customWidth="1"/>
    <col min="15356" max="15356" width="15" style="399" bestFit="1" customWidth="1"/>
    <col min="15357" max="15357" width="1.42578125" style="399" customWidth="1"/>
    <col min="15358" max="15361" width="14.28515625" style="399" customWidth="1"/>
    <col min="15362" max="15362" width="1.42578125" style="399" customWidth="1"/>
    <col min="15363" max="15363" width="15.7109375" style="399" bestFit="1" customWidth="1"/>
    <col min="15364" max="15364" width="19.85546875" style="399" bestFit="1" customWidth="1"/>
    <col min="15365" max="15365" width="9.140625" style="399"/>
    <col min="15366" max="15367" width="0" style="399" hidden="1" customWidth="1"/>
    <col min="15368" max="15606" width="9.140625" style="399"/>
    <col min="15607" max="15607" width="43" style="399" customWidth="1"/>
    <col min="15608" max="15608" width="1.42578125" style="399" customWidth="1"/>
    <col min="15609" max="15611" width="14.28515625" style="399" customWidth="1"/>
    <col min="15612" max="15612" width="15" style="399" bestFit="1" customWidth="1"/>
    <col min="15613" max="15613" width="1.42578125" style="399" customWidth="1"/>
    <col min="15614" max="15617" width="14.28515625" style="399" customWidth="1"/>
    <col min="15618" max="15618" width="1.42578125" style="399" customWidth="1"/>
    <col min="15619" max="15619" width="15.7109375" style="399" bestFit="1" customWidth="1"/>
    <col min="15620" max="15620" width="19.85546875" style="399" bestFit="1" customWidth="1"/>
    <col min="15621" max="15621" width="9.140625" style="399"/>
    <col min="15622" max="15623" width="0" style="399" hidden="1" customWidth="1"/>
    <col min="15624" max="15862" width="9.140625" style="399"/>
    <col min="15863" max="15863" width="43" style="399" customWidth="1"/>
    <col min="15864" max="15864" width="1.42578125" style="399" customWidth="1"/>
    <col min="15865" max="15867" width="14.28515625" style="399" customWidth="1"/>
    <col min="15868" max="15868" width="15" style="399" bestFit="1" customWidth="1"/>
    <col min="15869" max="15869" width="1.42578125" style="399" customWidth="1"/>
    <col min="15870" max="15873" width="14.28515625" style="399" customWidth="1"/>
    <col min="15874" max="15874" width="1.42578125" style="399" customWidth="1"/>
    <col min="15875" max="15875" width="15.7109375" style="399" bestFit="1" customWidth="1"/>
    <col min="15876" max="15876" width="19.85546875" style="399" bestFit="1" customWidth="1"/>
    <col min="15877" max="15877" width="9.140625" style="399"/>
    <col min="15878" max="15879" width="0" style="399" hidden="1" customWidth="1"/>
    <col min="15880" max="16118" width="9.140625" style="399"/>
    <col min="16119" max="16119" width="43" style="399" customWidth="1"/>
    <col min="16120" max="16120" width="1.42578125" style="399" customWidth="1"/>
    <col min="16121" max="16123" width="14.28515625" style="399" customWidth="1"/>
    <col min="16124" max="16124" width="15" style="399" bestFit="1" customWidth="1"/>
    <col min="16125" max="16125" width="1.42578125" style="399" customWidth="1"/>
    <col min="16126" max="16129" width="14.28515625" style="399" customWidth="1"/>
    <col min="16130" max="16130" width="1.42578125" style="399" customWidth="1"/>
    <col min="16131" max="16131" width="15.7109375" style="399" bestFit="1" customWidth="1"/>
    <col min="16132" max="16132" width="19.85546875" style="399" bestFit="1" customWidth="1"/>
    <col min="16133" max="16133" width="9.140625" style="399"/>
    <col min="16134" max="16135" width="0" style="399" hidden="1" customWidth="1"/>
    <col min="16136" max="16384" width="9.140625" style="399"/>
  </cols>
  <sheetData>
    <row r="1" spans="1:19" ht="18" x14ac:dyDescent="0.3">
      <c r="A1" s="553" t="s">
        <v>29</v>
      </c>
      <c r="B1" s="553"/>
      <c r="C1" s="553"/>
      <c r="D1" s="553"/>
      <c r="E1" s="553"/>
      <c r="F1" s="553"/>
      <c r="G1" s="553"/>
      <c r="H1" s="553"/>
      <c r="I1" s="553"/>
      <c r="J1" s="553"/>
      <c r="K1" s="553"/>
      <c r="L1" s="553"/>
      <c r="M1" s="553"/>
      <c r="N1" s="553"/>
    </row>
    <row r="2" spans="1:19" s="462" customFormat="1" ht="18" x14ac:dyDescent="0.3">
      <c r="A2" s="552" t="s">
        <v>189</v>
      </c>
      <c r="B2" s="552"/>
      <c r="C2" s="552"/>
      <c r="D2" s="552"/>
      <c r="E2" s="552"/>
      <c r="F2" s="552"/>
      <c r="G2" s="552"/>
      <c r="H2" s="552"/>
      <c r="I2" s="552"/>
      <c r="J2" s="552"/>
      <c r="K2" s="552"/>
      <c r="L2" s="552"/>
      <c r="M2" s="552"/>
      <c r="N2" s="552"/>
    </row>
    <row r="3" spans="1:19" ht="15.75" customHeight="1" x14ac:dyDescent="0.3">
      <c r="A3" s="551" t="s">
        <v>6</v>
      </c>
      <c r="B3" s="551"/>
      <c r="C3" s="551"/>
      <c r="D3" s="551"/>
      <c r="E3" s="551"/>
      <c r="F3" s="551"/>
      <c r="G3" s="551"/>
      <c r="H3" s="551"/>
      <c r="I3" s="551"/>
      <c r="J3" s="551"/>
      <c r="K3" s="551"/>
      <c r="L3" s="551"/>
      <c r="M3" s="551"/>
      <c r="N3" s="551"/>
    </row>
    <row r="4" spans="1:19" ht="12.75" customHeight="1" x14ac:dyDescent="0.3">
      <c r="A4" s="463"/>
      <c r="B4" s="463"/>
      <c r="F4" s="465"/>
      <c r="G4" s="463"/>
      <c r="K4" s="467"/>
      <c r="L4" s="468"/>
      <c r="M4" s="468"/>
      <c r="N4" s="468"/>
    </row>
    <row r="5" spans="1:19" s="470" customFormat="1" ht="18" x14ac:dyDescent="0.3">
      <c r="A5" s="618" t="s">
        <v>63</v>
      </c>
      <c r="C5" s="471" t="s">
        <v>31</v>
      </c>
      <c r="D5" s="472"/>
      <c r="E5" s="472"/>
      <c r="F5" s="473"/>
      <c r="G5" s="474"/>
      <c r="H5" s="471" t="s">
        <v>32</v>
      </c>
      <c r="I5" s="475"/>
      <c r="J5" s="475"/>
      <c r="K5" s="476"/>
      <c r="L5" s="477"/>
      <c r="M5" s="478"/>
      <c r="N5" s="479"/>
    </row>
    <row r="6" spans="1:19" s="470" customFormat="1" ht="44.25" customHeight="1" x14ac:dyDescent="0.3">
      <c r="A6" s="549"/>
      <c r="B6" s="480"/>
      <c r="C6" s="607" t="s">
        <v>16</v>
      </c>
      <c r="D6" s="608" t="s">
        <v>34</v>
      </c>
      <c r="E6" s="432" t="s">
        <v>35</v>
      </c>
      <c r="F6" s="494" t="s">
        <v>17</v>
      </c>
      <c r="G6" s="480"/>
      <c r="H6" s="565" t="s">
        <v>16</v>
      </c>
      <c r="I6" s="566" t="s">
        <v>34</v>
      </c>
      <c r="J6" s="432" t="s">
        <v>35</v>
      </c>
      <c r="K6" s="497" t="s">
        <v>17</v>
      </c>
      <c r="L6" s="609"/>
      <c r="M6" s="610" t="s">
        <v>36</v>
      </c>
      <c r="N6" s="611" t="s">
        <v>18</v>
      </c>
    </row>
    <row r="7" spans="1:19" s="470" customFormat="1" x14ac:dyDescent="0.3">
      <c r="A7" s="550"/>
      <c r="B7" s="474"/>
      <c r="C7" s="612" t="s">
        <v>19</v>
      </c>
      <c r="D7" s="613" t="s">
        <v>19</v>
      </c>
      <c r="E7" s="613" t="s">
        <v>19</v>
      </c>
      <c r="F7" s="614" t="s">
        <v>37</v>
      </c>
      <c r="G7" s="615"/>
      <c r="H7" s="612" t="s">
        <v>19</v>
      </c>
      <c r="I7" s="613" t="s">
        <v>19</v>
      </c>
      <c r="J7" s="613" t="s">
        <v>19</v>
      </c>
      <c r="K7" s="614" t="s">
        <v>37</v>
      </c>
      <c r="L7" s="609"/>
      <c r="M7" s="616" t="s">
        <v>22</v>
      </c>
      <c r="N7" s="617" t="s">
        <v>22</v>
      </c>
    </row>
    <row r="8" spans="1:19" ht="30" customHeight="1" x14ac:dyDescent="0.3">
      <c r="A8" s="396" t="s">
        <v>64</v>
      </c>
      <c r="C8" s="459">
        <v>6</v>
      </c>
      <c r="D8" s="459">
        <v>60</v>
      </c>
      <c r="E8" s="459">
        <v>26</v>
      </c>
      <c r="F8" s="536">
        <v>1198061</v>
      </c>
      <c r="G8" s="372"/>
      <c r="H8" s="459">
        <v>3</v>
      </c>
      <c r="I8" s="459">
        <v>24</v>
      </c>
      <c r="J8" s="459">
        <v>11</v>
      </c>
      <c r="K8" s="459">
        <v>598979</v>
      </c>
      <c r="M8" s="398">
        <f t="shared" ref="M8" si="0">H8/C8*100</f>
        <v>50</v>
      </c>
      <c r="N8" s="398">
        <f t="shared" ref="N8" si="1">K8/F8*100</f>
        <v>49.995701387491955</v>
      </c>
      <c r="Q8" s="460"/>
      <c r="R8" s="461"/>
      <c r="S8" s="461"/>
    </row>
    <row r="9" spans="1:19" ht="30" customHeight="1" x14ac:dyDescent="0.3">
      <c r="A9" s="396" t="s">
        <v>208</v>
      </c>
      <c r="C9" s="459">
        <v>1</v>
      </c>
      <c r="D9" s="459">
        <v>4</v>
      </c>
      <c r="E9" s="459">
        <v>1</v>
      </c>
      <c r="F9" s="536">
        <v>199942</v>
      </c>
      <c r="G9" s="372"/>
      <c r="H9" s="459">
        <v>1</v>
      </c>
      <c r="I9" s="459">
        <v>4</v>
      </c>
      <c r="J9" s="459">
        <v>1</v>
      </c>
      <c r="K9" s="459">
        <v>199942</v>
      </c>
      <c r="M9" s="398">
        <f t="shared" ref="M9:M31" si="2">H9/C9*100</f>
        <v>100</v>
      </c>
      <c r="N9" s="398">
        <f t="shared" ref="N9:N31" si="3">K9/F9*100</f>
        <v>100</v>
      </c>
      <c r="Q9" s="460"/>
      <c r="R9" s="461"/>
      <c r="S9" s="461"/>
    </row>
    <row r="10" spans="1:19" ht="30" customHeight="1" x14ac:dyDescent="0.3">
      <c r="A10" s="396" t="s">
        <v>127</v>
      </c>
      <c r="C10" s="459">
        <v>6</v>
      </c>
      <c r="D10" s="459">
        <v>29</v>
      </c>
      <c r="E10" s="459">
        <v>26</v>
      </c>
      <c r="F10" s="536">
        <v>1131435</v>
      </c>
      <c r="G10" s="372"/>
      <c r="H10" s="459">
        <v>3</v>
      </c>
      <c r="I10" s="459">
        <v>12</v>
      </c>
      <c r="J10" s="459">
        <v>9</v>
      </c>
      <c r="K10" s="459">
        <v>598720</v>
      </c>
      <c r="M10" s="398">
        <f t="shared" si="2"/>
        <v>50</v>
      </c>
      <c r="N10" s="398">
        <f t="shared" si="3"/>
        <v>52.916871053131644</v>
      </c>
      <c r="Q10" s="460"/>
      <c r="R10" s="461"/>
      <c r="S10" s="461"/>
    </row>
    <row r="11" spans="1:19" ht="30" customHeight="1" x14ac:dyDescent="0.3">
      <c r="A11" s="396" t="s">
        <v>125</v>
      </c>
      <c r="C11" s="459">
        <v>3</v>
      </c>
      <c r="D11" s="459">
        <v>25</v>
      </c>
      <c r="E11" s="459">
        <v>25</v>
      </c>
      <c r="F11" s="536">
        <v>589757</v>
      </c>
      <c r="G11" s="372"/>
      <c r="H11" s="370">
        <v>0</v>
      </c>
      <c r="I11" s="370">
        <v>0</v>
      </c>
      <c r="J11" s="370">
        <v>0</v>
      </c>
      <c r="K11" s="459">
        <v>0</v>
      </c>
      <c r="M11" s="398">
        <f t="shared" si="2"/>
        <v>0</v>
      </c>
      <c r="N11" s="398">
        <f t="shared" si="3"/>
        <v>0</v>
      </c>
      <c r="Q11" s="460"/>
      <c r="R11" s="461"/>
      <c r="S11" s="461"/>
    </row>
    <row r="12" spans="1:19" ht="30" customHeight="1" x14ac:dyDescent="0.3">
      <c r="A12" s="396" t="s">
        <v>126</v>
      </c>
      <c r="C12" s="459">
        <v>2</v>
      </c>
      <c r="D12" s="459">
        <v>32</v>
      </c>
      <c r="E12" s="459">
        <v>20</v>
      </c>
      <c r="F12" s="536">
        <v>397500</v>
      </c>
      <c r="G12" s="372"/>
      <c r="H12" s="459">
        <v>1</v>
      </c>
      <c r="I12" s="459">
        <v>16</v>
      </c>
      <c r="J12" s="459">
        <v>7</v>
      </c>
      <c r="K12" s="459">
        <v>197500</v>
      </c>
      <c r="M12" s="398">
        <f t="shared" si="2"/>
        <v>50</v>
      </c>
      <c r="N12" s="398">
        <f t="shared" si="3"/>
        <v>49.685534591194966</v>
      </c>
      <c r="Q12" s="460"/>
      <c r="R12" s="461"/>
      <c r="S12" s="461"/>
    </row>
    <row r="13" spans="1:19" ht="30" customHeight="1" x14ac:dyDescent="0.3">
      <c r="A13" s="396" t="s">
        <v>65</v>
      </c>
      <c r="C13" s="459">
        <v>6</v>
      </c>
      <c r="D13" s="459">
        <v>44</v>
      </c>
      <c r="E13" s="459">
        <v>33</v>
      </c>
      <c r="F13" s="536">
        <v>1172217</v>
      </c>
      <c r="G13" s="372"/>
      <c r="H13" s="459">
        <v>1</v>
      </c>
      <c r="I13" s="459">
        <v>3</v>
      </c>
      <c r="J13" s="459">
        <v>2</v>
      </c>
      <c r="K13" s="459">
        <v>174783</v>
      </c>
      <c r="M13" s="398">
        <f t="shared" si="2"/>
        <v>16.666666666666664</v>
      </c>
      <c r="N13" s="398">
        <f t="shared" si="3"/>
        <v>14.910464530031556</v>
      </c>
      <c r="Q13" s="460"/>
      <c r="R13" s="461"/>
      <c r="S13" s="461"/>
    </row>
    <row r="14" spans="1:19" ht="30" customHeight="1" x14ac:dyDescent="0.3">
      <c r="A14" s="396" t="s">
        <v>66</v>
      </c>
      <c r="C14" s="459">
        <v>26</v>
      </c>
      <c r="D14" s="459">
        <v>289</v>
      </c>
      <c r="E14" s="459">
        <v>127</v>
      </c>
      <c r="F14" s="536">
        <v>4836238</v>
      </c>
      <c r="G14" s="372"/>
      <c r="H14" s="459">
        <v>9</v>
      </c>
      <c r="I14" s="459">
        <v>98</v>
      </c>
      <c r="J14" s="459">
        <v>47</v>
      </c>
      <c r="K14" s="459">
        <v>1643157</v>
      </c>
      <c r="M14" s="398">
        <f t="shared" si="2"/>
        <v>34.615384615384613</v>
      </c>
      <c r="N14" s="398">
        <f t="shared" si="3"/>
        <v>33.975933359772611</v>
      </c>
      <c r="Q14" s="460"/>
      <c r="R14" s="461"/>
      <c r="S14" s="461"/>
    </row>
    <row r="15" spans="1:19" ht="30" customHeight="1" x14ac:dyDescent="0.3">
      <c r="A15" s="396" t="s">
        <v>67</v>
      </c>
      <c r="C15" s="459">
        <v>9</v>
      </c>
      <c r="D15" s="459">
        <v>94</v>
      </c>
      <c r="E15" s="459">
        <v>44</v>
      </c>
      <c r="F15" s="536">
        <v>1787072</v>
      </c>
      <c r="G15" s="372"/>
      <c r="H15" s="459">
        <v>3</v>
      </c>
      <c r="I15" s="459">
        <v>43</v>
      </c>
      <c r="J15" s="459">
        <v>13</v>
      </c>
      <c r="K15" s="459">
        <v>568685</v>
      </c>
      <c r="M15" s="398">
        <f t="shared" si="2"/>
        <v>33.333333333333329</v>
      </c>
      <c r="N15" s="398">
        <f t="shared" si="3"/>
        <v>31.822164971528849</v>
      </c>
      <c r="Q15" s="460"/>
      <c r="R15" s="461"/>
      <c r="S15" s="461"/>
    </row>
    <row r="16" spans="1:19" ht="30" customHeight="1" x14ac:dyDescent="0.3">
      <c r="A16" s="396" t="s">
        <v>68</v>
      </c>
      <c r="C16" s="459">
        <v>8</v>
      </c>
      <c r="D16" s="459">
        <v>64</v>
      </c>
      <c r="E16" s="459">
        <v>40</v>
      </c>
      <c r="F16" s="536">
        <v>1514991</v>
      </c>
      <c r="G16" s="372"/>
      <c r="H16" s="459">
        <v>4</v>
      </c>
      <c r="I16" s="459">
        <v>32</v>
      </c>
      <c r="J16" s="459">
        <v>21</v>
      </c>
      <c r="K16" s="459">
        <v>732958</v>
      </c>
      <c r="M16" s="398">
        <f t="shared" si="2"/>
        <v>50</v>
      </c>
      <c r="N16" s="398">
        <f t="shared" si="3"/>
        <v>48.380353414640744</v>
      </c>
      <c r="Q16" s="460"/>
      <c r="R16" s="461"/>
      <c r="S16" s="461"/>
    </row>
    <row r="17" spans="1:19" ht="30" customHeight="1" x14ac:dyDescent="0.3">
      <c r="A17" s="396" t="s">
        <v>69</v>
      </c>
      <c r="C17" s="459">
        <v>8</v>
      </c>
      <c r="D17" s="459">
        <v>87</v>
      </c>
      <c r="E17" s="459">
        <v>61</v>
      </c>
      <c r="F17" s="536">
        <v>1592416</v>
      </c>
      <c r="G17" s="372"/>
      <c r="H17" s="370">
        <v>0</v>
      </c>
      <c r="I17" s="370">
        <v>0</v>
      </c>
      <c r="J17" s="370">
        <v>0</v>
      </c>
      <c r="K17" s="459">
        <v>0</v>
      </c>
      <c r="M17" s="398">
        <f t="shared" si="2"/>
        <v>0</v>
      </c>
      <c r="N17" s="398">
        <f t="shared" si="3"/>
        <v>0</v>
      </c>
      <c r="Q17" s="460"/>
      <c r="R17" s="461"/>
      <c r="S17" s="461"/>
    </row>
    <row r="18" spans="1:19" ht="30" customHeight="1" x14ac:dyDescent="0.3">
      <c r="A18" s="396" t="s">
        <v>70</v>
      </c>
      <c r="C18" s="459">
        <v>14</v>
      </c>
      <c r="D18" s="459">
        <v>127</v>
      </c>
      <c r="E18" s="459">
        <v>85</v>
      </c>
      <c r="F18" s="536">
        <v>2706037</v>
      </c>
      <c r="G18" s="372"/>
      <c r="H18" s="459">
        <v>6</v>
      </c>
      <c r="I18" s="459">
        <v>60</v>
      </c>
      <c r="J18" s="459">
        <v>44</v>
      </c>
      <c r="K18" s="459">
        <v>1101946</v>
      </c>
      <c r="M18" s="398">
        <f t="shared" si="2"/>
        <v>42.857142857142854</v>
      </c>
      <c r="N18" s="398">
        <f t="shared" si="3"/>
        <v>40.72176396701154</v>
      </c>
      <c r="Q18" s="460"/>
      <c r="R18" s="461"/>
      <c r="S18" s="461"/>
    </row>
    <row r="19" spans="1:19" ht="30" customHeight="1" x14ac:dyDescent="0.3">
      <c r="A19" s="396" t="s">
        <v>181</v>
      </c>
      <c r="C19" s="459">
        <v>4</v>
      </c>
      <c r="D19" s="459">
        <v>43</v>
      </c>
      <c r="E19" s="459">
        <v>14</v>
      </c>
      <c r="F19" s="536">
        <v>778259</v>
      </c>
      <c r="G19" s="372"/>
      <c r="H19" s="459">
        <v>2</v>
      </c>
      <c r="I19" s="459">
        <v>21</v>
      </c>
      <c r="J19" s="459">
        <v>6</v>
      </c>
      <c r="K19" s="459">
        <v>379169</v>
      </c>
      <c r="M19" s="398">
        <f t="shared" si="2"/>
        <v>50</v>
      </c>
      <c r="N19" s="398">
        <f t="shared" si="3"/>
        <v>48.720156143391854</v>
      </c>
      <c r="Q19" s="460"/>
      <c r="R19" s="461"/>
      <c r="S19" s="461"/>
    </row>
    <row r="20" spans="1:19" ht="30" customHeight="1" x14ac:dyDescent="0.3">
      <c r="A20" s="396" t="s">
        <v>209</v>
      </c>
      <c r="C20" s="459">
        <v>3</v>
      </c>
      <c r="D20" s="459">
        <v>11</v>
      </c>
      <c r="E20" s="459">
        <v>10</v>
      </c>
      <c r="F20" s="536">
        <v>578980</v>
      </c>
      <c r="G20" s="372"/>
      <c r="H20" s="459">
        <v>1</v>
      </c>
      <c r="I20" s="459">
        <v>6</v>
      </c>
      <c r="J20" s="459">
        <v>4</v>
      </c>
      <c r="K20" s="459">
        <v>199800</v>
      </c>
      <c r="M20" s="398">
        <f t="shared" si="2"/>
        <v>33.333333333333329</v>
      </c>
      <c r="N20" s="398">
        <f t="shared" si="3"/>
        <v>34.508964040208646</v>
      </c>
      <c r="Q20" s="460"/>
      <c r="R20" s="461"/>
      <c r="S20" s="461"/>
    </row>
    <row r="21" spans="1:19" ht="30" customHeight="1" x14ac:dyDescent="0.3">
      <c r="A21" s="396" t="s">
        <v>216</v>
      </c>
      <c r="C21" s="459">
        <v>4</v>
      </c>
      <c r="D21" s="459">
        <v>51</v>
      </c>
      <c r="E21" s="459">
        <v>24</v>
      </c>
      <c r="F21" s="536">
        <v>761113</v>
      </c>
      <c r="G21" s="372"/>
      <c r="H21" s="459">
        <v>1</v>
      </c>
      <c r="I21" s="459">
        <v>10</v>
      </c>
      <c r="J21" s="459">
        <v>5</v>
      </c>
      <c r="K21" s="459">
        <v>200000</v>
      </c>
      <c r="M21" s="398">
        <f t="shared" si="2"/>
        <v>25</v>
      </c>
      <c r="N21" s="398">
        <f t="shared" si="3"/>
        <v>26.277307049019001</v>
      </c>
      <c r="Q21" s="460"/>
      <c r="R21" s="461"/>
      <c r="S21" s="461"/>
    </row>
    <row r="22" spans="1:19" ht="30" customHeight="1" x14ac:dyDescent="0.3">
      <c r="A22" s="396" t="s">
        <v>71</v>
      </c>
      <c r="C22" s="459">
        <v>11</v>
      </c>
      <c r="D22" s="459">
        <v>61</v>
      </c>
      <c r="E22" s="459">
        <v>44</v>
      </c>
      <c r="F22" s="536">
        <v>1867861</v>
      </c>
      <c r="G22" s="372"/>
      <c r="H22" s="459">
        <v>2</v>
      </c>
      <c r="I22" s="459">
        <v>9</v>
      </c>
      <c r="J22" s="459">
        <v>5</v>
      </c>
      <c r="K22" s="459">
        <v>369409</v>
      </c>
      <c r="M22" s="398">
        <f t="shared" si="2"/>
        <v>18.181818181818183</v>
      </c>
      <c r="N22" s="398">
        <f t="shared" si="3"/>
        <v>19.777114035787459</v>
      </c>
      <c r="Q22" s="460"/>
      <c r="R22" s="461"/>
      <c r="S22" s="461"/>
    </row>
    <row r="23" spans="1:19" ht="30" customHeight="1" x14ac:dyDescent="0.3">
      <c r="A23" s="396" t="s">
        <v>180</v>
      </c>
      <c r="C23" s="459">
        <v>2</v>
      </c>
      <c r="D23" s="459">
        <v>14</v>
      </c>
      <c r="E23" s="459">
        <v>4</v>
      </c>
      <c r="F23" s="536">
        <v>296750</v>
      </c>
      <c r="G23" s="372"/>
      <c r="H23" s="370">
        <v>0</v>
      </c>
      <c r="I23" s="370">
        <v>0</v>
      </c>
      <c r="J23" s="370">
        <v>0</v>
      </c>
      <c r="K23" s="459">
        <v>0</v>
      </c>
      <c r="M23" s="398">
        <f t="shared" si="2"/>
        <v>0</v>
      </c>
      <c r="N23" s="398">
        <f t="shared" si="3"/>
        <v>0</v>
      </c>
      <c r="Q23" s="460"/>
      <c r="R23" s="461"/>
      <c r="S23" s="461"/>
    </row>
    <row r="24" spans="1:19" ht="30" customHeight="1" x14ac:dyDescent="0.3">
      <c r="A24" s="396" t="s">
        <v>72</v>
      </c>
      <c r="C24" s="459">
        <v>7</v>
      </c>
      <c r="D24" s="459">
        <v>84</v>
      </c>
      <c r="E24" s="459">
        <v>38</v>
      </c>
      <c r="F24" s="536">
        <v>1221336</v>
      </c>
      <c r="G24" s="372"/>
      <c r="H24" s="459">
        <v>4</v>
      </c>
      <c r="I24" s="459">
        <v>49</v>
      </c>
      <c r="J24" s="459">
        <v>26</v>
      </c>
      <c r="K24" s="459">
        <v>779285</v>
      </c>
      <c r="M24" s="398">
        <f t="shared" si="2"/>
        <v>57.142857142857139</v>
      </c>
      <c r="N24" s="398">
        <f t="shared" si="3"/>
        <v>63.805946930246883</v>
      </c>
      <c r="Q24" s="460"/>
      <c r="R24" s="461"/>
      <c r="S24" s="461"/>
    </row>
    <row r="25" spans="1:19" ht="30" customHeight="1" x14ac:dyDescent="0.3">
      <c r="A25" s="396" t="s">
        <v>73</v>
      </c>
      <c r="C25" s="459">
        <v>3</v>
      </c>
      <c r="D25" s="459">
        <v>13</v>
      </c>
      <c r="E25" s="459">
        <v>13</v>
      </c>
      <c r="F25" s="536">
        <v>581914</v>
      </c>
      <c r="G25" s="372"/>
      <c r="H25" s="370">
        <v>0</v>
      </c>
      <c r="I25" s="370">
        <v>0</v>
      </c>
      <c r="J25" s="370">
        <v>0</v>
      </c>
      <c r="K25" s="459">
        <v>0</v>
      </c>
      <c r="M25" s="398">
        <f t="shared" si="2"/>
        <v>0</v>
      </c>
      <c r="N25" s="398">
        <f t="shared" si="3"/>
        <v>0</v>
      </c>
      <c r="Q25" s="460"/>
      <c r="R25" s="461"/>
      <c r="S25" s="461"/>
    </row>
    <row r="26" spans="1:19" ht="30" customHeight="1" x14ac:dyDescent="0.3">
      <c r="A26" s="396" t="s">
        <v>207</v>
      </c>
      <c r="C26" s="459">
        <v>1</v>
      </c>
      <c r="D26" s="459">
        <v>14</v>
      </c>
      <c r="E26" s="459">
        <v>2</v>
      </c>
      <c r="F26" s="536">
        <v>171015</v>
      </c>
      <c r="G26" s="372"/>
      <c r="H26" s="459">
        <v>1</v>
      </c>
      <c r="I26" s="459">
        <v>14</v>
      </c>
      <c r="J26" s="459">
        <v>2</v>
      </c>
      <c r="K26" s="459">
        <v>171015</v>
      </c>
      <c r="M26" s="398">
        <f t="shared" si="2"/>
        <v>100</v>
      </c>
      <c r="N26" s="398">
        <f t="shared" si="3"/>
        <v>100</v>
      </c>
      <c r="Q26" s="460"/>
      <c r="R26" s="461"/>
      <c r="S26" s="461"/>
    </row>
    <row r="27" spans="1:19" ht="30" customHeight="1" x14ac:dyDescent="0.3">
      <c r="A27" s="396" t="s">
        <v>74</v>
      </c>
      <c r="C27" s="459">
        <v>9</v>
      </c>
      <c r="D27" s="459">
        <v>70</v>
      </c>
      <c r="E27" s="459">
        <v>59</v>
      </c>
      <c r="F27" s="536">
        <v>1665448</v>
      </c>
      <c r="G27" s="372"/>
      <c r="H27" s="459">
        <v>7</v>
      </c>
      <c r="I27" s="459">
        <v>60</v>
      </c>
      <c r="J27" s="459">
        <v>48</v>
      </c>
      <c r="K27" s="459">
        <v>1267443</v>
      </c>
      <c r="M27" s="398">
        <f t="shared" si="2"/>
        <v>77.777777777777786</v>
      </c>
      <c r="N27" s="398">
        <f t="shared" si="3"/>
        <v>76.102225947612894</v>
      </c>
      <c r="Q27" s="460"/>
      <c r="R27" s="461"/>
      <c r="S27" s="461"/>
    </row>
    <row r="28" spans="1:19" ht="30" customHeight="1" x14ac:dyDescent="0.3">
      <c r="A28" s="396" t="s">
        <v>75</v>
      </c>
      <c r="C28" s="459">
        <v>3</v>
      </c>
      <c r="D28" s="459">
        <v>10</v>
      </c>
      <c r="E28" s="459">
        <v>9</v>
      </c>
      <c r="F28" s="536">
        <v>584539</v>
      </c>
      <c r="G28" s="372"/>
      <c r="H28" s="459">
        <v>0</v>
      </c>
      <c r="I28" s="459">
        <v>0</v>
      </c>
      <c r="J28" s="459">
        <v>0</v>
      </c>
      <c r="K28" s="459">
        <v>0</v>
      </c>
      <c r="M28" s="398">
        <f t="shared" si="2"/>
        <v>0</v>
      </c>
      <c r="N28" s="398">
        <f t="shared" si="3"/>
        <v>0</v>
      </c>
      <c r="Q28" s="460"/>
      <c r="R28" s="461"/>
      <c r="S28" s="461"/>
    </row>
    <row r="29" spans="1:19" ht="30" customHeight="1" x14ac:dyDescent="0.3">
      <c r="A29" s="396" t="s">
        <v>128</v>
      </c>
      <c r="C29" s="459">
        <v>7</v>
      </c>
      <c r="D29" s="459">
        <v>45</v>
      </c>
      <c r="E29" s="459">
        <v>46</v>
      </c>
      <c r="F29" s="536">
        <v>1319042</v>
      </c>
      <c r="G29" s="372"/>
      <c r="H29" s="459">
        <v>2</v>
      </c>
      <c r="I29" s="459">
        <v>7</v>
      </c>
      <c r="J29" s="459">
        <v>13</v>
      </c>
      <c r="K29" s="459">
        <v>399500</v>
      </c>
      <c r="M29" s="398">
        <f t="shared" si="2"/>
        <v>28.571428571428569</v>
      </c>
      <c r="N29" s="398">
        <f t="shared" si="3"/>
        <v>30.287132631106516</v>
      </c>
      <c r="Q29" s="460"/>
      <c r="R29" s="461"/>
      <c r="S29" s="461"/>
    </row>
    <row r="30" spans="1:19" s="470" customFormat="1" ht="12.75" customHeight="1" x14ac:dyDescent="0.3">
      <c r="A30" s="469"/>
      <c r="B30" s="481"/>
      <c r="C30" s="482"/>
      <c r="D30" s="483"/>
      <c r="E30" s="483"/>
      <c r="F30" s="484"/>
      <c r="G30" s="485"/>
      <c r="H30" s="486"/>
      <c r="I30" s="487"/>
      <c r="J30" s="487"/>
      <c r="K30" s="488"/>
      <c r="L30" s="477"/>
      <c r="M30" s="489"/>
      <c r="N30" s="490"/>
      <c r="Q30" s="399"/>
      <c r="R30" s="460"/>
    </row>
    <row r="31" spans="1:19" s="470" customFormat="1" ht="16.5" x14ac:dyDescent="0.3">
      <c r="A31" s="491" t="s">
        <v>25</v>
      </c>
      <c r="B31" s="481"/>
      <c r="C31" s="492">
        <f>SUM(C8:C29)</f>
        <v>143</v>
      </c>
      <c r="D31" s="493">
        <f>SUM(D8:D29)</f>
        <v>1271</v>
      </c>
      <c r="E31" s="493">
        <f>SUM(E8:E29)</f>
        <v>751</v>
      </c>
      <c r="F31" s="494">
        <f>SUM(F8:F29)</f>
        <v>26951923</v>
      </c>
      <c r="G31" s="485"/>
      <c r="H31" s="495">
        <f>SUM(H8:H29)</f>
        <v>51</v>
      </c>
      <c r="I31" s="496">
        <f>SUM(I8:I29)</f>
        <v>468</v>
      </c>
      <c r="J31" s="493">
        <f>SUM(J8:J29)</f>
        <v>264</v>
      </c>
      <c r="K31" s="497">
        <f>SUM(K8:K29)</f>
        <v>9582291</v>
      </c>
      <c r="L31" s="477"/>
      <c r="M31" s="400">
        <f t="shared" si="2"/>
        <v>35.664335664335667</v>
      </c>
      <c r="N31" s="401">
        <f t="shared" si="3"/>
        <v>35.553273879566959</v>
      </c>
      <c r="Q31" s="399"/>
      <c r="R31" s="460"/>
    </row>
    <row r="32" spans="1:19" s="508" customFormat="1" ht="12.75" customHeight="1" x14ac:dyDescent="0.3">
      <c r="A32" s="498"/>
      <c r="B32" s="403"/>
      <c r="C32" s="499"/>
      <c r="D32" s="500"/>
      <c r="E32" s="500"/>
      <c r="F32" s="501"/>
      <c r="G32" s="403"/>
      <c r="H32" s="502"/>
      <c r="I32" s="503"/>
      <c r="J32" s="503"/>
      <c r="K32" s="504"/>
      <c r="L32" s="505"/>
      <c r="M32" s="506"/>
      <c r="N32" s="507"/>
      <c r="Q32" s="399"/>
      <c r="R32" s="460"/>
    </row>
    <row r="33" spans="1:18" s="514" customFormat="1" ht="16.5" x14ac:dyDescent="0.3">
      <c r="A33" s="509"/>
      <c r="B33" s="509"/>
      <c r="C33" s="510"/>
      <c r="D33" s="511"/>
      <c r="E33" s="511"/>
      <c r="F33" s="512"/>
      <c r="G33" s="513"/>
      <c r="K33" s="512"/>
      <c r="L33" s="515"/>
      <c r="M33" s="515"/>
      <c r="N33" s="516"/>
      <c r="Q33" s="399"/>
      <c r="R33" s="460"/>
    </row>
    <row r="34" spans="1:18" s="462" customFormat="1" x14ac:dyDescent="0.3">
      <c r="A34" s="517" t="s">
        <v>26</v>
      </c>
      <c r="C34" s="370"/>
      <c r="D34" s="370"/>
      <c r="E34" s="370"/>
      <c r="F34" s="413"/>
      <c r="G34" s="372"/>
      <c r="H34" s="370"/>
      <c r="I34" s="370"/>
      <c r="J34" s="370"/>
      <c r="K34" s="413"/>
      <c r="L34" s="518"/>
      <c r="M34" s="519"/>
      <c r="N34" s="520"/>
      <c r="Q34" s="470"/>
      <c r="R34" s="470"/>
    </row>
    <row r="35" spans="1:18" s="514" customFormat="1" ht="12.75" customHeight="1" x14ac:dyDescent="0.3">
      <c r="A35" s="517" t="s">
        <v>27</v>
      </c>
      <c r="B35" s="521"/>
      <c r="C35" s="510"/>
      <c r="D35" s="510"/>
      <c r="E35" s="510"/>
      <c r="F35" s="512"/>
      <c r="G35" s="522"/>
      <c r="H35" s="510"/>
      <c r="I35" s="510"/>
      <c r="J35" s="510"/>
      <c r="K35" s="512"/>
      <c r="L35" s="516"/>
      <c r="M35" s="516"/>
      <c r="N35" s="516"/>
      <c r="O35" s="462"/>
      <c r="P35" s="462"/>
      <c r="Q35" s="470"/>
      <c r="R35" s="470"/>
    </row>
    <row r="36" spans="1:18" s="529" customFormat="1" ht="12.75" customHeight="1" x14ac:dyDescent="0.3">
      <c r="A36" s="523" t="s">
        <v>54</v>
      </c>
      <c r="B36" s="524"/>
      <c r="C36" s="525"/>
      <c r="D36" s="525"/>
      <c r="E36" s="525"/>
      <c r="F36" s="526"/>
      <c r="G36" s="372"/>
      <c r="H36" s="525"/>
      <c r="I36" s="525"/>
      <c r="J36" s="525"/>
      <c r="K36" s="526"/>
      <c r="L36" s="527"/>
      <c r="M36" s="528"/>
      <c r="N36" s="528"/>
      <c r="P36" s="462"/>
      <c r="Q36" s="508"/>
      <c r="R36" s="508"/>
    </row>
    <row r="37" spans="1:18" s="462" customFormat="1" x14ac:dyDescent="0.3">
      <c r="B37" s="530"/>
      <c r="C37" s="370"/>
      <c r="D37" s="370"/>
      <c r="E37" s="370"/>
      <c r="F37" s="413"/>
      <c r="G37" s="372"/>
      <c r="H37" s="370"/>
      <c r="I37" s="370"/>
      <c r="J37" s="370"/>
      <c r="K37" s="413"/>
      <c r="L37" s="518"/>
      <c r="M37" s="519"/>
      <c r="N37" s="520"/>
      <c r="O37" s="13"/>
      <c r="Q37" s="514"/>
      <c r="R37" s="514"/>
    </row>
    <row r="38" spans="1:18" x14ac:dyDescent="0.3">
      <c r="A38" s="531" t="s">
        <v>210</v>
      </c>
      <c r="C38" s="532"/>
      <c r="D38" s="532"/>
      <c r="E38" s="532"/>
      <c r="H38" s="534"/>
      <c r="I38" s="534"/>
      <c r="J38" s="534"/>
      <c r="Q38" s="462"/>
      <c r="R38" s="462"/>
    </row>
    <row r="39" spans="1:18" x14ac:dyDescent="0.3">
      <c r="C39" s="532"/>
      <c r="D39" s="532"/>
      <c r="E39" s="532"/>
      <c r="H39" s="534"/>
      <c r="I39" s="534"/>
      <c r="J39" s="534"/>
      <c r="Q39" s="514"/>
      <c r="R39" s="514"/>
    </row>
    <row r="40" spans="1:18" x14ac:dyDescent="0.3">
      <c r="C40" s="532"/>
      <c r="D40" s="532"/>
      <c r="E40" s="532"/>
      <c r="H40" s="534"/>
      <c r="I40" s="534"/>
      <c r="J40" s="534"/>
      <c r="Q40" s="529"/>
      <c r="R40" s="529"/>
    </row>
    <row r="41" spans="1:18" x14ac:dyDescent="0.3">
      <c r="C41" s="532"/>
      <c r="D41" s="532"/>
      <c r="E41" s="532"/>
      <c r="H41" s="534"/>
      <c r="I41" s="534"/>
      <c r="J41" s="534"/>
      <c r="Q41" s="462"/>
      <c r="R41" s="462"/>
    </row>
    <row r="42" spans="1:18" x14ac:dyDescent="0.3">
      <c r="C42" s="532"/>
      <c r="D42" s="532"/>
      <c r="E42" s="532"/>
      <c r="H42" s="534"/>
      <c r="I42" s="534"/>
      <c r="J42" s="534"/>
    </row>
    <row r="43" spans="1:18" x14ac:dyDescent="0.3">
      <c r="C43" s="532"/>
      <c r="D43" s="532"/>
      <c r="E43" s="532"/>
      <c r="H43" s="534"/>
      <c r="I43" s="534"/>
      <c r="J43" s="534"/>
    </row>
    <row r="44" spans="1:18" x14ac:dyDescent="0.3">
      <c r="C44" s="532"/>
      <c r="D44" s="532"/>
      <c r="E44" s="532"/>
      <c r="H44" s="534"/>
      <c r="I44" s="534"/>
      <c r="J44" s="534"/>
    </row>
    <row r="45" spans="1:18" x14ac:dyDescent="0.3">
      <c r="C45" s="532"/>
      <c r="D45" s="532"/>
      <c r="E45" s="532"/>
      <c r="H45" s="534"/>
      <c r="I45" s="534"/>
      <c r="J45" s="534"/>
    </row>
    <row r="46" spans="1:18" x14ac:dyDescent="0.3">
      <c r="C46" s="532"/>
      <c r="D46" s="532"/>
      <c r="E46" s="532"/>
      <c r="H46" s="534"/>
      <c r="I46" s="534"/>
      <c r="J46" s="534"/>
    </row>
    <row r="47" spans="1:18" x14ac:dyDescent="0.3">
      <c r="C47" s="532"/>
      <c r="D47" s="532"/>
      <c r="E47" s="532"/>
      <c r="H47" s="534"/>
      <c r="I47" s="534"/>
      <c r="J47" s="534"/>
    </row>
    <row r="48" spans="1:18" x14ac:dyDescent="0.3">
      <c r="C48" s="532"/>
      <c r="D48" s="532"/>
      <c r="E48" s="532"/>
      <c r="H48" s="534"/>
      <c r="I48" s="534"/>
      <c r="J48" s="534"/>
    </row>
    <row r="49" spans="3:10" x14ac:dyDescent="0.3">
      <c r="C49" s="532"/>
      <c r="D49" s="532"/>
      <c r="E49" s="532"/>
      <c r="H49" s="534"/>
      <c r="I49" s="534"/>
      <c r="J49" s="534"/>
    </row>
    <row r="50" spans="3:10" x14ac:dyDescent="0.3">
      <c r="C50" s="532"/>
      <c r="D50" s="532"/>
      <c r="E50" s="532"/>
      <c r="H50" s="534"/>
      <c r="I50" s="534"/>
      <c r="J50" s="534"/>
    </row>
    <row r="51" spans="3:10" x14ac:dyDescent="0.3">
      <c r="C51" s="532"/>
      <c r="D51" s="532"/>
      <c r="E51" s="532"/>
      <c r="H51" s="534"/>
      <c r="I51" s="534"/>
      <c r="J51" s="534"/>
    </row>
    <row r="52" spans="3:10" x14ac:dyDescent="0.3">
      <c r="C52" s="532"/>
      <c r="D52" s="532"/>
      <c r="E52" s="532"/>
      <c r="H52" s="534"/>
      <c r="I52" s="534"/>
      <c r="J52" s="534"/>
    </row>
    <row r="53" spans="3:10" x14ac:dyDescent="0.3">
      <c r="C53" s="532"/>
      <c r="D53" s="532"/>
      <c r="E53" s="532"/>
      <c r="H53" s="534"/>
      <c r="I53" s="534"/>
      <c r="J53" s="534"/>
    </row>
    <row r="54" spans="3:10" x14ac:dyDescent="0.3">
      <c r="C54" s="532"/>
      <c r="D54" s="532"/>
      <c r="E54" s="532"/>
      <c r="H54" s="534"/>
      <c r="I54" s="534"/>
      <c r="J54" s="534"/>
    </row>
    <row r="55" spans="3:10" x14ac:dyDescent="0.3">
      <c r="C55" s="532"/>
      <c r="D55" s="532"/>
      <c r="E55" s="532"/>
      <c r="H55" s="534"/>
      <c r="I55" s="534"/>
      <c r="J55" s="534"/>
    </row>
    <row r="56" spans="3:10" x14ac:dyDescent="0.3">
      <c r="C56" s="532"/>
      <c r="D56" s="532"/>
      <c r="E56" s="532"/>
      <c r="H56" s="534"/>
      <c r="I56" s="534"/>
      <c r="J56" s="534"/>
    </row>
    <row r="57" spans="3:10" x14ac:dyDescent="0.3">
      <c r="C57" s="532"/>
      <c r="D57" s="532"/>
      <c r="E57" s="532"/>
      <c r="H57" s="534"/>
      <c r="I57" s="534"/>
      <c r="J57" s="534"/>
    </row>
    <row r="58" spans="3:10" x14ac:dyDescent="0.3">
      <c r="C58" s="532"/>
      <c r="D58" s="532"/>
      <c r="E58" s="532"/>
      <c r="H58" s="534"/>
      <c r="I58" s="534"/>
      <c r="J58" s="534"/>
    </row>
    <row r="59" spans="3:10" x14ac:dyDescent="0.3">
      <c r="C59" s="532"/>
      <c r="D59" s="532"/>
      <c r="E59" s="532"/>
      <c r="H59" s="534"/>
      <c r="I59" s="534"/>
      <c r="J59" s="534"/>
    </row>
    <row r="60" spans="3:10" x14ac:dyDescent="0.3">
      <c r="C60" s="532"/>
      <c r="D60" s="532"/>
      <c r="E60" s="532"/>
      <c r="H60" s="534"/>
      <c r="I60" s="534"/>
      <c r="J60" s="534"/>
    </row>
    <row r="61" spans="3:10" x14ac:dyDescent="0.3">
      <c r="C61" s="532"/>
      <c r="D61" s="532"/>
      <c r="E61" s="532"/>
      <c r="H61" s="534"/>
      <c r="I61" s="534"/>
      <c r="J61" s="534"/>
    </row>
    <row r="62" spans="3:10" x14ac:dyDescent="0.3">
      <c r="C62" s="532"/>
      <c r="D62" s="532"/>
      <c r="E62" s="532"/>
      <c r="H62" s="534"/>
      <c r="I62" s="534"/>
      <c r="J62" s="534"/>
    </row>
    <row r="63" spans="3:10" x14ac:dyDescent="0.3">
      <c r="C63" s="532"/>
      <c r="D63" s="532"/>
      <c r="E63" s="532"/>
      <c r="H63" s="534"/>
      <c r="I63" s="534"/>
      <c r="J63" s="534"/>
    </row>
    <row r="64" spans="3:10" x14ac:dyDescent="0.3">
      <c r="C64" s="532"/>
      <c r="D64" s="532"/>
      <c r="E64" s="532"/>
      <c r="H64" s="534"/>
      <c r="I64" s="534"/>
      <c r="J64" s="534"/>
    </row>
    <row r="65" spans="3:10" x14ac:dyDescent="0.3">
      <c r="C65" s="532"/>
      <c r="D65" s="532"/>
      <c r="E65" s="532"/>
      <c r="H65" s="534"/>
      <c r="I65" s="534"/>
      <c r="J65" s="534"/>
    </row>
    <row r="66" spans="3:10" x14ac:dyDescent="0.3">
      <c r="C66" s="532"/>
      <c r="D66" s="532"/>
      <c r="E66" s="532"/>
      <c r="H66" s="534"/>
      <c r="I66" s="534"/>
      <c r="J66" s="534"/>
    </row>
    <row r="67" spans="3:10" x14ac:dyDescent="0.3">
      <c r="C67" s="532"/>
      <c r="D67" s="532"/>
      <c r="E67" s="532"/>
      <c r="H67" s="534"/>
      <c r="I67" s="534"/>
      <c r="J67" s="534"/>
    </row>
    <row r="68" spans="3:10" x14ac:dyDescent="0.3">
      <c r="C68" s="532"/>
      <c r="D68" s="532"/>
      <c r="E68" s="532"/>
      <c r="H68" s="534"/>
      <c r="I68" s="534"/>
      <c r="J68" s="534"/>
    </row>
    <row r="69" spans="3:10" x14ac:dyDescent="0.3">
      <c r="C69" s="532"/>
      <c r="D69" s="532"/>
      <c r="E69" s="532"/>
      <c r="H69" s="534"/>
      <c r="I69" s="534"/>
      <c r="J69" s="534"/>
    </row>
    <row r="70" spans="3:10" x14ac:dyDescent="0.3">
      <c r="C70" s="532"/>
      <c r="D70" s="532"/>
      <c r="E70" s="532"/>
      <c r="H70" s="534"/>
      <c r="I70" s="534"/>
      <c r="J70" s="534"/>
    </row>
    <row r="71" spans="3:10" x14ac:dyDescent="0.3">
      <c r="C71" s="532"/>
      <c r="D71" s="532"/>
      <c r="E71" s="532"/>
      <c r="H71" s="534"/>
      <c r="I71" s="534"/>
      <c r="J71" s="534"/>
    </row>
    <row r="72" spans="3:10" x14ac:dyDescent="0.3">
      <c r="C72" s="532"/>
      <c r="D72" s="532"/>
      <c r="E72" s="532"/>
      <c r="H72" s="534"/>
      <c r="I72" s="534"/>
      <c r="J72" s="534"/>
    </row>
    <row r="73" spans="3:10" x14ac:dyDescent="0.3">
      <c r="C73" s="532"/>
      <c r="D73" s="532"/>
      <c r="E73" s="532"/>
      <c r="H73" s="534"/>
      <c r="I73" s="534"/>
      <c r="J73" s="534"/>
    </row>
    <row r="74" spans="3:10" x14ac:dyDescent="0.3">
      <c r="C74" s="532"/>
      <c r="D74" s="532"/>
      <c r="E74" s="532"/>
      <c r="H74" s="534"/>
      <c r="I74" s="534"/>
      <c r="J74" s="534"/>
    </row>
    <row r="75" spans="3:10" x14ac:dyDescent="0.3">
      <c r="C75" s="532"/>
      <c r="D75" s="532"/>
      <c r="E75" s="532"/>
      <c r="H75" s="534"/>
      <c r="I75" s="534"/>
      <c r="J75" s="534"/>
    </row>
    <row r="76" spans="3:10" x14ac:dyDescent="0.3">
      <c r="C76" s="532"/>
      <c r="D76" s="532"/>
      <c r="E76" s="532"/>
      <c r="H76" s="534"/>
      <c r="I76" s="534"/>
      <c r="J76" s="534"/>
    </row>
    <row r="77" spans="3:10" x14ac:dyDescent="0.3">
      <c r="C77" s="532"/>
      <c r="D77" s="532"/>
      <c r="E77" s="532"/>
      <c r="H77" s="534"/>
      <c r="I77" s="534"/>
      <c r="J77" s="534"/>
    </row>
    <row r="78" spans="3:10" x14ac:dyDescent="0.3">
      <c r="C78" s="532"/>
      <c r="D78" s="532"/>
      <c r="E78" s="532"/>
      <c r="H78" s="534"/>
      <c r="I78" s="534"/>
      <c r="J78" s="534"/>
    </row>
    <row r="79" spans="3:10" x14ac:dyDescent="0.3">
      <c r="C79" s="532"/>
      <c r="D79" s="532"/>
      <c r="E79" s="532"/>
      <c r="H79" s="534"/>
      <c r="I79" s="534"/>
      <c r="J79" s="534"/>
    </row>
    <row r="80" spans="3:10" x14ac:dyDescent="0.3">
      <c r="C80" s="532"/>
      <c r="D80" s="532"/>
      <c r="E80" s="532"/>
      <c r="H80" s="534"/>
      <c r="I80" s="534"/>
      <c r="J80" s="534"/>
    </row>
    <row r="81" spans="3:10" x14ac:dyDescent="0.3">
      <c r="C81" s="532"/>
      <c r="D81" s="532"/>
      <c r="E81" s="532"/>
      <c r="H81" s="534"/>
      <c r="I81" s="534"/>
      <c r="J81" s="534"/>
    </row>
    <row r="82" spans="3:10" x14ac:dyDescent="0.3">
      <c r="C82" s="532"/>
      <c r="D82" s="532"/>
      <c r="E82" s="532"/>
      <c r="H82" s="534"/>
      <c r="I82" s="534"/>
      <c r="J82" s="534"/>
    </row>
    <row r="83" spans="3:10" x14ac:dyDescent="0.3">
      <c r="C83" s="532"/>
      <c r="D83" s="532"/>
      <c r="E83" s="532"/>
      <c r="H83" s="534"/>
      <c r="I83" s="534"/>
      <c r="J83" s="534"/>
    </row>
    <row r="84" spans="3:10" x14ac:dyDescent="0.3">
      <c r="C84" s="532"/>
      <c r="D84" s="532"/>
      <c r="E84" s="532"/>
      <c r="H84" s="534"/>
      <c r="I84" s="534"/>
      <c r="J84" s="534"/>
    </row>
    <row r="85" spans="3:10" x14ac:dyDescent="0.3">
      <c r="C85" s="532"/>
      <c r="D85" s="532"/>
      <c r="E85" s="532"/>
      <c r="H85" s="534"/>
      <c r="I85" s="534"/>
      <c r="J85" s="534"/>
    </row>
    <row r="86" spans="3:10" x14ac:dyDescent="0.3">
      <c r="C86" s="532"/>
      <c r="D86" s="532"/>
      <c r="E86" s="532"/>
      <c r="H86" s="534"/>
      <c r="I86" s="534"/>
      <c r="J86" s="534"/>
    </row>
    <row r="87" spans="3:10" x14ac:dyDescent="0.3">
      <c r="C87" s="532"/>
      <c r="D87" s="532"/>
      <c r="E87" s="532"/>
      <c r="H87" s="534"/>
      <c r="I87" s="534"/>
      <c r="J87" s="534"/>
    </row>
    <row r="88" spans="3:10" x14ac:dyDescent="0.3">
      <c r="C88" s="532"/>
      <c r="D88" s="532"/>
      <c r="E88" s="532"/>
      <c r="H88" s="534"/>
      <c r="I88" s="534"/>
      <c r="J88" s="534"/>
    </row>
    <row r="89" spans="3:10" x14ac:dyDescent="0.3">
      <c r="C89" s="532"/>
      <c r="D89" s="532"/>
      <c r="E89" s="532"/>
      <c r="H89" s="534"/>
      <c r="I89" s="534"/>
      <c r="J89" s="534"/>
    </row>
    <row r="90" spans="3:10" x14ac:dyDescent="0.3">
      <c r="C90" s="532"/>
      <c r="D90" s="532"/>
      <c r="E90" s="532"/>
      <c r="H90" s="534"/>
      <c r="I90" s="534"/>
      <c r="J90" s="534"/>
    </row>
    <row r="91" spans="3:10" x14ac:dyDescent="0.3">
      <c r="C91" s="532"/>
      <c r="D91" s="532"/>
      <c r="E91" s="532"/>
      <c r="H91" s="534"/>
      <c r="I91" s="534"/>
      <c r="J91" s="534"/>
    </row>
    <row r="92" spans="3:10" x14ac:dyDescent="0.3">
      <c r="C92" s="532"/>
      <c r="D92" s="532"/>
      <c r="E92" s="532"/>
      <c r="H92" s="534"/>
      <c r="I92" s="534"/>
      <c r="J92" s="534"/>
    </row>
    <row r="93" spans="3:10" x14ac:dyDescent="0.3">
      <c r="C93" s="532"/>
      <c r="D93" s="532"/>
      <c r="E93" s="532"/>
      <c r="H93" s="534"/>
      <c r="I93" s="534"/>
      <c r="J93" s="534"/>
    </row>
    <row r="94" spans="3:10" x14ac:dyDescent="0.3">
      <c r="C94" s="532"/>
      <c r="D94" s="532"/>
      <c r="E94" s="532"/>
      <c r="H94" s="534"/>
      <c r="I94" s="534"/>
      <c r="J94" s="534"/>
    </row>
    <row r="95" spans="3:10" x14ac:dyDescent="0.3">
      <c r="C95" s="532"/>
      <c r="D95" s="532"/>
      <c r="E95" s="532"/>
      <c r="H95" s="534"/>
      <c r="I95" s="534"/>
      <c r="J95" s="534"/>
    </row>
    <row r="96" spans="3:10" x14ac:dyDescent="0.3">
      <c r="C96" s="532"/>
      <c r="D96" s="532"/>
      <c r="E96" s="532"/>
      <c r="H96" s="534"/>
      <c r="I96" s="534"/>
      <c r="J96" s="534"/>
    </row>
    <row r="97" spans="3:10" x14ac:dyDescent="0.3">
      <c r="C97" s="532"/>
      <c r="D97" s="532"/>
      <c r="E97" s="532"/>
      <c r="H97" s="534"/>
      <c r="I97" s="534"/>
      <c r="J97" s="534"/>
    </row>
    <row r="98" spans="3:10" x14ac:dyDescent="0.3">
      <c r="C98" s="532"/>
      <c r="D98" s="532"/>
      <c r="E98" s="532"/>
      <c r="H98" s="534"/>
      <c r="I98" s="534"/>
      <c r="J98" s="534"/>
    </row>
    <row r="99" spans="3:10" x14ac:dyDescent="0.3">
      <c r="C99" s="532"/>
      <c r="D99" s="532"/>
      <c r="E99" s="532"/>
      <c r="H99" s="534"/>
      <c r="I99" s="534"/>
      <c r="J99" s="534"/>
    </row>
    <row r="100" spans="3:10" x14ac:dyDescent="0.3">
      <c r="C100" s="532"/>
      <c r="D100" s="532"/>
      <c r="E100" s="532"/>
      <c r="H100" s="534"/>
      <c r="I100" s="534"/>
      <c r="J100" s="534"/>
    </row>
    <row r="101" spans="3:10" x14ac:dyDescent="0.3">
      <c r="C101" s="532"/>
      <c r="D101" s="532"/>
      <c r="E101" s="532"/>
      <c r="H101" s="534"/>
      <c r="I101" s="534"/>
      <c r="J101" s="534"/>
    </row>
    <row r="102" spans="3:10" x14ac:dyDescent="0.3">
      <c r="C102" s="532"/>
      <c r="D102" s="532"/>
      <c r="E102" s="532"/>
      <c r="H102" s="534"/>
      <c r="I102" s="534"/>
      <c r="J102" s="534"/>
    </row>
    <row r="103" spans="3:10" x14ac:dyDescent="0.3">
      <c r="C103" s="532"/>
      <c r="D103" s="532"/>
      <c r="E103" s="532"/>
      <c r="H103" s="534"/>
      <c r="I103" s="534"/>
      <c r="J103" s="534"/>
    </row>
    <row r="104" spans="3:10" x14ac:dyDescent="0.3">
      <c r="C104" s="532"/>
      <c r="D104" s="532"/>
      <c r="E104" s="532"/>
      <c r="H104" s="534"/>
      <c r="I104" s="534"/>
      <c r="J104" s="534"/>
    </row>
    <row r="105" spans="3:10" x14ac:dyDescent="0.3">
      <c r="C105" s="532"/>
      <c r="D105" s="532"/>
      <c r="E105" s="532"/>
      <c r="H105" s="534"/>
      <c r="I105" s="534"/>
      <c r="J105" s="534"/>
    </row>
    <row r="106" spans="3:10" x14ac:dyDescent="0.3">
      <c r="C106" s="532"/>
      <c r="D106" s="532"/>
      <c r="E106" s="532"/>
      <c r="H106" s="534"/>
      <c r="I106" s="534"/>
      <c r="J106" s="534"/>
    </row>
    <row r="107" spans="3:10" x14ac:dyDescent="0.3">
      <c r="C107" s="532"/>
      <c r="D107" s="532"/>
      <c r="E107" s="532"/>
      <c r="H107" s="534"/>
      <c r="I107" s="534"/>
      <c r="J107" s="534"/>
    </row>
    <row r="108" spans="3:10" x14ac:dyDescent="0.3">
      <c r="C108" s="532"/>
      <c r="D108" s="532"/>
      <c r="E108" s="532"/>
      <c r="H108" s="534"/>
      <c r="I108" s="534"/>
      <c r="J108" s="534"/>
    </row>
    <row r="109" spans="3:10" x14ac:dyDescent="0.3">
      <c r="C109" s="532"/>
      <c r="D109" s="532"/>
      <c r="E109" s="532"/>
      <c r="H109" s="534"/>
      <c r="I109" s="534"/>
      <c r="J109" s="534"/>
    </row>
    <row r="110" spans="3:10" x14ac:dyDescent="0.3">
      <c r="C110" s="532"/>
      <c r="D110" s="532"/>
      <c r="E110" s="532"/>
      <c r="H110" s="534"/>
      <c r="I110" s="534"/>
      <c r="J110" s="534"/>
    </row>
    <row r="111" spans="3:10" x14ac:dyDescent="0.3">
      <c r="C111" s="532"/>
      <c r="D111" s="532"/>
      <c r="E111" s="532"/>
      <c r="H111" s="534"/>
      <c r="I111" s="534"/>
      <c r="J111" s="534"/>
    </row>
  </sheetData>
  <mergeCells count="4">
    <mergeCell ref="A3:N3"/>
    <mergeCell ref="A2:N2"/>
    <mergeCell ref="A1:N1"/>
    <mergeCell ref="A5:A7"/>
  </mergeCells>
  <printOptions horizontalCentered="1"/>
  <pageMargins left="0.7" right="0.7" top="0.75" bottom="0.75" header="0.3" footer="0.3"/>
  <pageSetup scale="67" orientation="landscape" r:id="rId1"/>
  <headerFooter>
    <oddFooter>&amp;R&amp;P /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X19"/>
  <sheetViews>
    <sheetView workbookViewId="0">
      <selection activeCell="M20" sqref="M20"/>
    </sheetView>
  </sheetViews>
  <sheetFormatPr defaultRowHeight="15" x14ac:dyDescent="0.3"/>
  <cols>
    <col min="1" max="1" width="33.140625" style="239" customWidth="1"/>
    <col min="2" max="2" width="1.42578125" style="239" customWidth="1"/>
    <col min="3" max="6" width="14.28515625" style="249" customWidth="1"/>
    <col min="7" max="7" width="1.42578125" style="239" customWidth="1"/>
    <col min="8" max="8" width="14.28515625" style="250" customWidth="1"/>
    <col min="9" max="9" width="15" style="250" customWidth="1"/>
    <col min="10" max="11" width="14.28515625" style="250" customWidth="1"/>
    <col min="12" max="12" width="1.42578125" style="246" customWidth="1"/>
    <col min="13" max="13" width="20.85546875" style="246" customWidth="1"/>
    <col min="14" max="14" width="24.85546875" style="246" customWidth="1"/>
    <col min="15" max="256" width="9.140625" style="195"/>
    <col min="257" max="257" width="23.5703125" style="195" customWidth="1"/>
    <col min="258" max="258" width="1.42578125" style="195" customWidth="1"/>
    <col min="259" max="262" width="14.28515625" style="195" customWidth="1"/>
    <col min="263" max="263" width="1.42578125" style="195" customWidth="1"/>
    <col min="264" max="267" width="14.28515625" style="195" customWidth="1"/>
    <col min="268" max="268" width="1.42578125" style="195" customWidth="1"/>
    <col min="269" max="269" width="15.85546875" style="195" bestFit="1" customWidth="1"/>
    <col min="270" max="270" width="20" style="195" bestFit="1" customWidth="1"/>
    <col min="271" max="512" width="9.140625" style="195"/>
    <col min="513" max="513" width="23.5703125" style="195" customWidth="1"/>
    <col min="514" max="514" width="1.42578125" style="195" customWidth="1"/>
    <col min="515" max="518" width="14.28515625" style="195" customWidth="1"/>
    <col min="519" max="519" width="1.42578125" style="195" customWidth="1"/>
    <col min="520" max="523" width="14.28515625" style="195" customWidth="1"/>
    <col min="524" max="524" width="1.42578125" style="195" customWidth="1"/>
    <col min="525" max="525" width="15.85546875" style="195" bestFit="1" customWidth="1"/>
    <col min="526" max="526" width="20" style="195" bestFit="1" customWidth="1"/>
    <col min="527" max="768" width="9.140625" style="195"/>
    <col min="769" max="769" width="23.5703125" style="195" customWidth="1"/>
    <col min="770" max="770" width="1.42578125" style="195" customWidth="1"/>
    <col min="771" max="774" width="14.28515625" style="195" customWidth="1"/>
    <col min="775" max="775" width="1.42578125" style="195" customWidth="1"/>
    <col min="776" max="779" width="14.28515625" style="195" customWidth="1"/>
    <col min="780" max="780" width="1.42578125" style="195" customWidth="1"/>
    <col min="781" max="781" width="15.85546875" style="195" bestFit="1" customWidth="1"/>
    <col min="782" max="782" width="20" style="195" bestFit="1" customWidth="1"/>
    <col min="783" max="1024" width="9.140625" style="195"/>
    <col min="1025" max="1025" width="23.5703125" style="195" customWidth="1"/>
    <col min="1026" max="1026" width="1.42578125" style="195" customWidth="1"/>
    <col min="1027" max="1030" width="14.28515625" style="195" customWidth="1"/>
    <col min="1031" max="1031" width="1.42578125" style="195" customWidth="1"/>
    <col min="1032" max="1035" width="14.28515625" style="195" customWidth="1"/>
    <col min="1036" max="1036" width="1.42578125" style="195" customWidth="1"/>
    <col min="1037" max="1037" width="15.85546875" style="195" bestFit="1" customWidth="1"/>
    <col min="1038" max="1038" width="20" style="195" bestFit="1" customWidth="1"/>
    <col min="1039" max="1280" width="9.140625" style="195"/>
    <col min="1281" max="1281" width="23.5703125" style="195" customWidth="1"/>
    <col min="1282" max="1282" width="1.42578125" style="195" customWidth="1"/>
    <col min="1283" max="1286" width="14.28515625" style="195" customWidth="1"/>
    <col min="1287" max="1287" width="1.42578125" style="195" customWidth="1"/>
    <col min="1288" max="1291" width="14.28515625" style="195" customWidth="1"/>
    <col min="1292" max="1292" width="1.42578125" style="195" customWidth="1"/>
    <col min="1293" max="1293" width="15.85546875" style="195" bestFit="1" customWidth="1"/>
    <col min="1294" max="1294" width="20" style="195" bestFit="1" customWidth="1"/>
    <col min="1295" max="1536" width="9.140625" style="195"/>
    <col min="1537" max="1537" width="23.5703125" style="195" customWidth="1"/>
    <col min="1538" max="1538" width="1.42578125" style="195" customWidth="1"/>
    <col min="1539" max="1542" width="14.28515625" style="195" customWidth="1"/>
    <col min="1543" max="1543" width="1.42578125" style="195" customWidth="1"/>
    <col min="1544" max="1547" width="14.28515625" style="195" customWidth="1"/>
    <col min="1548" max="1548" width="1.42578125" style="195" customWidth="1"/>
    <col min="1549" max="1549" width="15.85546875" style="195" bestFit="1" customWidth="1"/>
    <col min="1550" max="1550" width="20" style="195" bestFit="1" customWidth="1"/>
    <col min="1551" max="1792" width="9.140625" style="195"/>
    <col min="1793" max="1793" width="23.5703125" style="195" customWidth="1"/>
    <col min="1794" max="1794" width="1.42578125" style="195" customWidth="1"/>
    <col min="1795" max="1798" width="14.28515625" style="195" customWidth="1"/>
    <col min="1799" max="1799" width="1.42578125" style="195" customWidth="1"/>
    <col min="1800" max="1803" width="14.28515625" style="195" customWidth="1"/>
    <col min="1804" max="1804" width="1.42578125" style="195" customWidth="1"/>
    <col min="1805" max="1805" width="15.85546875" style="195" bestFit="1" customWidth="1"/>
    <col min="1806" max="1806" width="20" style="195" bestFit="1" customWidth="1"/>
    <col min="1807" max="2048" width="9.140625" style="195"/>
    <col min="2049" max="2049" width="23.5703125" style="195" customWidth="1"/>
    <col min="2050" max="2050" width="1.42578125" style="195" customWidth="1"/>
    <col min="2051" max="2054" width="14.28515625" style="195" customWidth="1"/>
    <col min="2055" max="2055" width="1.42578125" style="195" customWidth="1"/>
    <col min="2056" max="2059" width="14.28515625" style="195" customWidth="1"/>
    <col min="2060" max="2060" width="1.42578125" style="195" customWidth="1"/>
    <col min="2061" max="2061" width="15.85546875" style="195" bestFit="1" customWidth="1"/>
    <col min="2062" max="2062" width="20" style="195" bestFit="1" customWidth="1"/>
    <col min="2063" max="2304" width="9.140625" style="195"/>
    <col min="2305" max="2305" width="23.5703125" style="195" customWidth="1"/>
    <col min="2306" max="2306" width="1.42578125" style="195" customWidth="1"/>
    <col min="2307" max="2310" width="14.28515625" style="195" customWidth="1"/>
    <col min="2311" max="2311" width="1.42578125" style="195" customWidth="1"/>
    <col min="2312" max="2315" width="14.28515625" style="195" customWidth="1"/>
    <col min="2316" max="2316" width="1.42578125" style="195" customWidth="1"/>
    <col min="2317" max="2317" width="15.85546875" style="195" bestFit="1" customWidth="1"/>
    <col min="2318" max="2318" width="20" style="195" bestFit="1" customWidth="1"/>
    <col min="2319" max="2560" width="9.140625" style="195"/>
    <col min="2561" max="2561" width="23.5703125" style="195" customWidth="1"/>
    <col min="2562" max="2562" width="1.42578125" style="195" customWidth="1"/>
    <col min="2563" max="2566" width="14.28515625" style="195" customWidth="1"/>
    <col min="2567" max="2567" width="1.42578125" style="195" customWidth="1"/>
    <col min="2568" max="2571" width="14.28515625" style="195" customWidth="1"/>
    <col min="2572" max="2572" width="1.42578125" style="195" customWidth="1"/>
    <col min="2573" max="2573" width="15.85546875" style="195" bestFit="1" customWidth="1"/>
    <col min="2574" max="2574" width="20" style="195" bestFit="1" customWidth="1"/>
    <col min="2575" max="2816" width="9.140625" style="195"/>
    <col min="2817" max="2817" width="23.5703125" style="195" customWidth="1"/>
    <col min="2818" max="2818" width="1.42578125" style="195" customWidth="1"/>
    <col min="2819" max="2822" width="14.28515625" style="195" customWidth="1"/>
    <col min="2823" max="2823" width="1.42578125" style="195" customWidth="1"/>
    <col min="2824" max="2827" width="14.28515625" style="195" customWidth="1"/>
    <col min="2828" max="2828" width="1.42578125" style="195" customWidth="1"/>
    <col min="2829" max="2829" width="15.85546875" style="195" bestFit="1" customWidth="1"/>
    <col min="2830" max="2830" width="20" style="195" bestFit="1" customWidth="1"/>
    <col min="2831" max="3072" width="9.140625" style="195"/>
    <col min="3073" max="3073" width="23.5703125" style="195" customWidth="1"/>
    <col min="3074" max="3074" width="1.42578125" style="195" customWidth="1"/>
    <col min="3075" max="3078" width="14.28515625" style="195" customWidth="1"/>
    <col min="3079" max="3079" width="1.42578125" style="195" customWidth="1"/>
    <col min="3080" max="3083" width="14.28515625" style="195" customWidth="1"/>
    <col min="3084" max="3084" width="1.42578125" style="195" customWidth="1"/>
    <col min="3085" max="3085" width="15.85546875" style="195" bestFit="1" customWidth="1"/>
    <col min="3086" max="3086" width="20" style="195" bestFit="1" customWidth="1"/>
    <col min="3087" max="3328" width="9.140625" style="195"/>
    <col min="3329" max="3329" width="23.5703125" style="195" customWidth="1"/>
    <col min="3330" max="3330" width="1.42578125" style="195" customWidth="1"/>
    <col min="3331" max="3334" width="14.28515625" style="195" customWidth="1"/>
    <col min="3335" max="3335" width="1.42578125" style="195" customWidth="1"/>
    <col min="3336" max="3339" width="14.28515625" style="195" customWidth="1"/>
    <col min="3340" max="3340" width="1.42578125" style="195" customWidth="1"/>
    <col min="3341" max="3341" width="15.85546875" style="195" bestFit="1" customWidth="1"/>
    <col min="3342" max="3342" width="20" style="195" bestFit="1" customWidth="1"/>
    <col min="3343" max="3584" width="9.140625" style="195"/>
    <col min="3585" max="3585" width="23.5703125" style="195" customWidth="1"/>
    <col min="3586" max="3586" width="1.42578125" style="195" customWidth="1"/>
    <col min="3587" max="3590" width="14.28515625" style="195" customWidth="1"/>
    <col min="3591" max="3591" width="1.42578125" style="195" customWidth="1"/>
    <col min="3592" max="3595" width="14.28515625" style="195" customWidth="1"/>
    <col min="3596" max="3596" width="1.42578125" style="195" customWidth="1"/>
    <col min="3597" max="3597" width="15.85546875" style="195" bestFit="1" customWidth="1"/>
    <col min="3598" max="3598" width="20" style="195" bestFit="1" customWidth="1"/>
    <col min="3599" max="3840" width="9.140625" style="195"/>
    <col min="3841" max="3841" width="23.5703125" style="195" customWidth="1"/>
    <col min="3842" max="3842" width="1.42578125" style="195" customWidth="1"/>
    <col min="3843" max="3846" width="14.28515625" style="195" customWidth="1"/>
    <col min="3847" max="3847" width="1.42578125" style="195" customWidth="1"/>
    <col min="3848" max="3851" width="14.28515625" style="195" customWidth="1"/>
    <col min="3852" max="3852" width="1.42578125" style="195" customWidth="1"/>
    <col min="3853" max="3853" width="15.85546875" style="195" bestFit="1" customWidth="1"/>
    <col min="3854" max="3854" width="20" style="195" bestFit="1" customWidth="1"/>
    <col min="3855" max="4096" width="9.140625" style="195"/>
    <col min="4097" max="4097" width="23.5703125" style="195" customWidth="1"/>
    <col min="4098" max="4098" width="1.42578125" style="195" customWidth="1"/>
    <col min="4099" max="4102" width="14.28515625" style="195" customWidth="1"/>
    <col min="4103" max="4103" width="1.42578125" style="195" customWidth="1"/>
    <col min="4104" max="4107" width="14.28515625" style="195" customWidth="1"/>
    <col min="4108" max="4108" width="1.42578125" style="195" customWidth="1"/>
    <col min="4109" max="4109" width="15.85546875" style="195" bestFit="1" customWidth="1"/>
    <col min="4110" max="4110" width="20" style="195" bestFit="1" customWidth="1"/>
    <col min="4111" max="4352" width="9.140625" style="195"/>
    <col min="4353" max="4353" width="23.5703125" style="195" customWidth="1"/>
    <col min="4354" max="4354" width="1.42578125" style="195" customWidth="1"/>
    <col min="4355" max="4358" width="14.28515625" style="195" customWidth="1"/>
    <col min="4359" max="4359" width="1.42578125" style="195" customWidth="1"/>
    <col min="4360" max="4363" width="14.28515625" style="195" customWidth="1"/>
    <col min="4364" max="4364" width="1.42578125" style="195" customWidth="1"/>
    <col min="4365" max="4365" width="15.85546875" style="195" bestFit="1" customWidth="1"/>
    <col min="4366" max="4366" width="20" style="195" bestFit="1" customWidth="1"/>
    <col min="4367" max="4608" width="9.140625" style="195"/>
    <col min="4609" max="4609" width="23.5703125" style="195" customWidth="1"/>
    <col min="4610" max="4610" width="1.42578125" style="195" customWidth="1"/>
    <col min="4611" max="4614" width="14.28515625" style="195" customWidth="1"/>
    <col min="4615" max="4615" width="1.42578125" style="195" customWidth="1"/>
    <col min="4616" max="4619" width="14.28515625" style="195" customWidth="1"/>
    <col min="4620" max="4620" width="1.42578125" style="195" customWidth="1"/>
    <col min="4621" max="4621" width="15.85546875" style="195" bestFit="1" customWidth="1"/>
    <col min="4622" max="4622" width="20" style="195" bestFit="1" customWidth="1"/>
    <col min="4623" max="4864" width="9.140625" style="195"/>
    <col min="4865" max="4865" width="23.5703125" style="195" customWidth="1"/>
    <col min="4866" max="4866" width="1.42578125" style="195" customWidth="1"/>
    <col min="4867" max="4870" width="14.28515625" style="195" customWidth="1"/>
    <col min="4871" max="4871" width="1.42578125" style="195" customWidth="1"/>
    <col min="4872" max="4875" width="14.28515625" style="195" customWidth="1"/>
    <col min="4876" max="4876" width="1.42578125" style="195" customWidth="1"/>
    <col min="4877" max="4877" width="15.85546875" style="195" bestFit="1" customWidth="1"/>
    <col min="4878" max="4878" width="20" style="195" bestFit="1" customWidth="1"/>
    <col min="4879" max="5120" width="9.140625" style="195"/>
    <col min="5121" max="5121" width="23.5703125" style="195" customWidth="1"/>
    <col min="5122" max="5122" width="1.42578125" style="195" customWidth="1"/>
    <col min="5123" max="5126" width="14.28515625" style="195" customWidth="1"/>
    <col min="5127" max="5127" width="1.42578125" style="195" customWidth="1"/>
    <col min="5128" max="5131" width="14.28515625" style="195" customWidth="1"/>
    <col min="5132" max="5132" width="1.42578125" style="195" customWidth="1"/>
    <col min="5133" max="5133" width="15.85546875" style="195" bestFit="1" customWidth="1"/>
    <col min="5134" max="5134" width="20" style="195" bestFit="1" customWidth="1"/>
    <col min="5135" max="5376" width="9.140625" style="195"/>
    <col min="5377" max="5377" width="23.5703125" style="195" customWidth="1"/>
    <col min="5378" max="5378" width="1.42578125" style="195" customWidth="1"/>
    <col min="5379" max="5382" width="14.28515625" style="195" customWidth="1"/>
    <col min="5383" max="5383" width="1.42578125" style="195" customWidth="1"/>
    <col min="5384" max="5387" width="14.28515625" style="195" customWidth="1"/>
    <col min="5388" max="5388" width="1.42578125" style="195" customWidth="1"/>
    <col min="5389" max="5389" width="15.85546875" style="195" bestFit="1" customWidth="1"/>
    <col min="5390" max="5390" width="20" style="195" bestFit="1" customWidth="1"/>
    <col min="5391" max="5632" width="9.140625" style="195"/>
    <col min="5633" max="5633" width="23.5703125" style="195" customWidth="1"/>
    <col min="5634" max="5634" width="1.42578125" style="195" customWidth="1"/>
    <col min="5635" max="5638" width="14.28515625" style="195" customWidth="1"/>
    <col min="5639" max="5639" width="1.42578125" style="195" customWidth="1"/>
    <col min="5640" max="5643" width="14.28515625" style="195" customWidth="1"/>
    <col min="5644" max="5644" width="1.42578125" style="195" customWidth="1"/>
    <col min="5645" max="5645" width="15.85546875" style="195" bestFit="1" customWidth="1"/>
    <col min="5646" max="5646" width="20" style="195" bestFit="1" customWidth="1"/>
    <col min="5647" max="5888" width="9.140625" style="195"/>
    <col min="5889" max="5889" width="23.5703125" style="195" customWidth="1"/>
    <col min="5890" max="5890" width="1.42578125" style="195" customWidth="1"/>
    <col min="5891" max="5894" width="14.28515625" style="195" customWidth="1"/>
    <col min="5895" max="5895" width="1.42578125" style="195" customWidth="1"/>
    <col min="5896" max="5899" width="14.28515625" style="195" customWidth="1"/>
    <col min="5900" max="5900" width="1.42578125" style="195" customWidth="1"/>
    <col min="5901" max="5901" width="15.85546875" style="195" bestFit="1" customWidth="1"/>
    <col min="5902" max="5902" width="20" style="195" bestFit="1" customWidth="1"/>
    <col min="5903" max="6144" width="9.140625" style="195"/>
    <col min="6145" max="6145" width="23.5703125" style="195" customWidth="1"/>
    <col min="6146" max="6146" width="1.42578125" style="195" customWidth="1"/>
    <col min="6147" max="6150" width="14.28515625" style="195" customWidth="1"/>
    <col min="6151" max="6151" width="1.42578125" style="195" customWidth="1"/>
    <col min="6152" max="6155" width="14.28515625" style="195" customWidth="1"/>
    <col min="6156" max="6156" width="1.42578125" style="195" customWidth="1"/>
    <col min="6157" max="6157" width="15.85546875" style="195" bestFit="1" customWidth="1"/>
    <col min="6158" max="6158" width="20" style="195" bestFit="1" customWidth="1"/>
    <col min="6159" max="6400" width="9.140625" style="195"/>
    <col min="6401" max="6401" width="23.5703125" style="195" customWidth="1"/>
    <col min="6402" max="6402" width="1.42578125" style="195" customWidth="1"/>
    <col min="6403" max="6406" width="14.28515625" style="195" customWidth="1"/>
    <col min="6407" max="6407" width="1.42578125" style="195" customWidth="1"/>
    <col min="6408" max="6411" width="14.28515625" style="195" customWidth="1"/>
    <col min="6412" max="6412" width="1.42578125" style="195" customWidth="1"/>
    <col min="6413" max="6413" width="15.85546875" style="195" bestFit="1" customWidth="1"/>
    <col min="6414" max="6414" width="20" style="195" bestFit="1" customWidth="1"/>
    <col min="6415" max="6656" width="9.140625" style="195"/>
    <col min="6657" max="6657" width="23.5703125" style="195" customWidth="1"/>
    <col min="6658" max="6658" width="1.42578125" style="195" customWidth="1"/>
    <col min="6659" max="6662" width="14.28515625" style="195" customWidth="1"/>
    <col min="6663" max="6663" width="1.42578125" style="195" customWidth="1"/>
    <col min="6664" max="6667" width="14.28515625" style="195" customWidth="1"/>
    <col min="6668" max="6668" width="1.42578125" style="195" customWidth="1"/>
    <col min="6669" max="6669" width="15.85546875" style="195" bestFit="1" customWidth="1"/>
    <col min="6670" max="6670" width="20" style="195" bestFit="1" customWidth="1"/>
    <col min="6671" max="6912" width="9.140625" style="195"/>
    <col min="6913" max="6913" width="23.5703125" style="195" customWidth="1"/>
    <col min="6914" max="6914" width="1.42578125" style="195" customWidth="1"/>
    <col min="6915" max="6918" width="14.28515625" style="195" customWidth="1"/>
    <col min="6919" max="6919" width="1.42578125" style="195" customWidth="1"/>
    <col min="6920" max="6923" width="14.28515625" style="195" customWidth="1"/>
    <col min="6924" max="6924" width="1.42578125" style="195" customWidth="1"/>
    <col min="6925" max="6925" width="15.85546875" style="195" bestFit="1" customWidth="1"/>
    <col min="6926" max="6926" width="20" style="195" bestFit="1" customWidth="1"/>
    <col min="6927" max="7168" width="9.140625" style="195"/>
    <col min="7169" max="7169" width="23.5703125" style="195" customWidth="1"/>
    <col min="7170" max="7170" width="1.42578125" style="195" customWidth="1"/>
    <col min="7171" max="7174" width="14.28515625" style="195" customWidth="1"/>
    <col min="7175" max="7175" width="1.42578125" style="195" customWidth="1"/>
    <col min="7176" max="7179" width="14.28515625" style="195" customWidth="1"/>
    <col min="7180" max="7180" width="1.42578125" style="195" customWidth="1"/>
    <col min="7181" max="7181" width="15.85546875" style="195" bestFit="1" customWidth="1"/>
    <col min="7182" max="7182" width="20" style="195" bestFit="1" customWidth="1"/>
    <col min="7183" max="7424" width="9.140625" style="195"/>
    <col min="7425" max="7425" width="23.5703125" style="195" customWidth="1"/>
    <col min="7426" max="7426" width="1.42578125" style="195" customWidth="1"/>
    <col min="7427" max="7430" width="14.28515625" style="195" customWidth="1"/>
    <col min="7431" max="7431" width="1.42578125" style="195" customWidth="1"/>
    <col min="7432" max="7435" width="14.28515625" style="195" customWidth="1"/>
    <col min="7436" max="7436" width="1.42578125" style="195" customWidth="1"/>
    <col min="7437" max="7437" width="15.85546875" style="195" bestFit="1" customWidth="1"/>
    <col min="7438" max="7438" width="20" style="195" bestFit="1" customWidth="1"/>
    <col min="7439" max="7680" width="9.140625" style="195"/>
    <col min="7681" max="7681" width="23.5703125" style="195" customWidth="1"/>
    <col min="7682" max="7682" width="1.42578125" style="195" customWidth="1"/>
    <col min="7683" max="7686" width="14.28515625" style="195" customWidth="1"/>
    <col min="7687" max="7687" width="1.42578125" style="195" customWidth="1"/>
    <col min="7688" max="7691" width="14.28515625" style="195" customWidth="1"/>
    <col min="7692" max="7692" width="1.42578125" style="195" customWidth="1"/>
    <col min="7693" max="7693" width="15.85546875" style="195" bestFit="1" customWidth="1"/>
    <col min="7694" max="7694" width="20" style="195" bestFit="1" customWidth="1"/>
    <col min="7695" max="7936" width="9.140625" style="195"/>
    <col min="7937" max="7937" width="23.5703125" style="195" customWidth="1"/>
    <col min="7938" max="7938" width="1.42578125" style="195" customWidth="1"/>
    <col min="7939" max="7942" width="14.28515625" style="195" customWidth="1"/>
    <col min="7943" max="7943" width="1.42578125" style="195" customWidth="1"/>
    <col min="7944" max="7947" width="14.28515625" style="195" customWidth="1"/>
    <col min="7948" max="7948" width="1.42578125" style="195" customWidth="1"/>
    <col min="7949" max="7949" width="15.85546875" style="195" bestFit="1" customWidth="1"/>
    <col min="7950" max="7950" width="20" style="195" bestFit="1" customWidth="1"/>
    <col min="7951" max="8192" width="9.140625" style="195"/>
    <col min="8193" max="8193" width="23.5703125" style="195" customWidth="1"/>
    <col min="8194" max="8194" width="1.42578125" style="195" customWidth="1"/>
    <col min="8195" max="8198" width="14.28515625" style="195" customWidth="1"/>
    <col min="8199" max="8199" width="1.42578125" style="195" customWidth="1"/>
    <col min="8200" max="8203" width="14.28515625" style="195" customWidth="1"/>
    <col min="8204" max="8204" width="1.42578125" style="195" customWidth="1"/>
    <col min="8205" max="8205" width="15.85546875" style="195" bestFit="1" customWidth="1"/>
    <col min="8206" max="8206" width="20" style="195" bestFit="1" customWidth="1"/>
    <col min="8207" max="8448" width="9.140625" style="195"/>
    <col min="8449" max="8449" width="23.5703125" style="195" customWidth="1"/>
    <col min="8450" max="8450" width="1.42578125" style="195" customWidth="1"/>
    <col min="8451" max="8454" width="14.28515625" style="195" customWidth="1"/>
    <col min="8455" max="8455" width="1.42578125" style="195" customWidth="1"/>
    <col min="8456" max="8459" width="14.28515625" style="195" customWidth="1"/>
    <col min="8460" max="8460" width="1.42578125" style="195" customWidth="1"/>
    <col min="8461" max="8461" width="15.85546875" style="195" bestFit="1" customWidth="1"/>
    <col min="8462" max="8462" width="20" style="195" bestFit="1" customWidth="1"/>
    <col min="8463" max="8704" width="9.140625" style="195"/>
    <col min="8705" max="8705" width="23.5703125" style="195" customWidth="1"/>
    <col min="8706" max="8706" width="1.42578125" style="195" customWidth="1"/>
    <col min="8707" max="8710" width="14.28515625" style="195" customWidth="1"/>
    <col min="8711" max="8711" width="1.42578125" style="195" customWidth="1"/>
    <col min="8712" max="8715" width="14.28515625" style="195" customWidth="1"/>
    <col min="8716" max="8716" width="1.42578125" style="195" customWidth="1"/>
    <col min="8717" max="8717" width="15.85546875" style="195" bestFit="1" customWidth="1"/>
    <col min="8718" max="8718" width="20" style="195" bestFit="1" customWidth="1"/>
    <col min="8719" max="8960" width="9.140625" style="195"/>
    <col min="8961" max="8961" width="23.5703125" style="195" customWidth="1"/>
    <col min="8962" max="8962" width="1.42578125" style="195" customWidth="1"/>
    <col min="8963" max="8966" width="14.28515625" style="195" customWidth="1"/>
    <col min="8967" max="8967" width="1.42578125" style="195" customWidth="1"/>
    <col min="8968" max="8971" width="14.28515625" style="195" customWidth="1"/>
    <col min="8972" max="8972" width="1.42578125" style="195" customWidth="1"/>
    <col min="8973" max="8973" width="15.85546875" style="195" bestFit="1" customWidth="1"/>
    <col min="8974" max="8974" width="20" style="195" bestFit="1" customWidth="1"/>
    <col min="8975" max="9216" width="9.140625" style="195"/>
    <col min="9217" max="9217" width="23.5703125" style="195" customWidth="1"/>
    <col min="9218" max="9218" width="1.42578125" style="195" customWidth="1"/>
    <col min="9219" max="9222" width="14.28515625" style="195" customWidth="1"/>
    <col min="9223" max="9223" width="1.42578125" style="195" customWidth="1"/>
    <col min="9224" max="9227" width="14.28515625" style="195" customWidth="1"/>
    <col min="9228" max="9228" width="1.42578125" style="195" customWidth="1"/>
    <col min="9229" max="9229" width="15.85546875" style="195" bestFit="1" customWidth="1"/>
    <col min="9230" max="9230" width="20" style="195" bestFit="1" customWidth="1"/>
    <col min="9231" max="9472" width="9.140625" style="195"/>
    <col min="9473" max="9473" width="23.5703125" style="195" customWidth="1"/>
    <col min="9474" max="9474" width="1.42578125" style="195" customWidth="1"/>
    <col min="9475" max="9478" width="14.28515625" style="195" customWidth="1"/>
    <col min="9479" max="9479" width="1.42578125" style="195" customWidth="1"/>
    <col min="9480" max="9483" width="14.28515625" style="195" customWidth="1"/>
    <col min="9484" max="9484" width="1.42578125" style="195" customWidth="1"/>
    <col min="9485" max="9485" width="15.85546875" style="195" bestFit="1" customWidth="1"/>
    <col min="9486" max="9486" width="20" style="195" bestFit="1" customWidth="1"/>
    <col min="9487" max="9728" width="9.140625" style="195"/>
    <col min="9729" max="9729" width="23.5703125" style="195" customWidth="1"/>
    <col min="9730" max="9730" width="1.42578125" style="195" customWidth="1"/>
    <col min="9731" max="9734" width="14.28515625" style="195" customWidth="1"/>
    <col min="9735" max="9735" width="1.42578125" style="195" customWidth="1"/>
    <col min="9736" max="9739" width="14.28515625" style="195" customWidth="1"/>
    <col min="9740" max="9740" width="1.42578125" style="195" customWidth="1"/>
    <col min="9741" max="9741" width="15.85546875" style="195" bestFit="1" customWidth="1"/>
    <col min="9742" max="9742" width="20" style="195" bestFit="1" customWidth="1"/>
    <col min="9743" max="9984" width="9.140625" style="195"/>
    <col min="9985" max="9985" width="23.5703125" style="195" customWidth="1"/>
    <col min="9986" max="9986" width="1.42578125" style="195" customWidth="1"/>
    <col min="9987" max="9990" width="14.28515625" style="195" customWidth="1"/>
    <col min="9991" max="9991" width="1.42578125" style="195" customWidth="1"/>
    <col min="9992" max="9995" width="14.28515625" style="195" customWidth="1"/>
    <col min="9996" max="9996" width="1.42578125" style="195" customWidth="1"/>
    <col min="9997" max="9997" width="15.85546875" style="195" bestFit="1" customWidth="1"/>
    <col min="9998" max="9998" width="20" style="195" bestFit="1" customWidth="1"/>
    <col min="9999" max="10240" width="9.140625" style="195"/>
    <col min="10241" max="10241" width="23.5703125" style="195" customWidth="1"/>
    <col min="10242" max="10242" width="1.42578125" style="195" customWidth="1"/>
    <col min="10243" max="10246" width="14.28515625" style="195" customWidth="1"/>
    <col min="10247" max="10247" width="1.42578125" style="195" customWidth="1"/>
    <col min="10248" max="10251" width="14.28515625" style="195" customWidth="1"/>
    <col min="10252" max="10252" width="1.42578125" style="195" customWidth="1"/>
    <col min="10253" max="10253" width="15.85546875" style="195" bestFit="1" customWidth="1"/>
    <col min="10254" max="10254" width="20" style="195" bestFit="1" customWidth="1"/>
    <col min="10255" max="10496" width="9.140625" style="195"/>
    <col min="10497" max="10497" width="23.5703125" style="195" customWidth="1"/>
    <col min="10498" max="10498" width="1.42578125" style="195" customWidth="1"/>
    <col min="10499" max="10502" width="14.28515625" style="195" customWidth="1"/>
    <col min="10503" max="10503" width="1.42578125" style="195" customWidth="1"/>
    <col min="10504" max="10507" width="14.28515625" style="195" customWidth="1"/>
    <col min="10508" max="10508" width="1.42578125" style="195" customWidth="1"/>
    <col min="10509" max="10509" width="15.85546875" style="195" bestFit="1" customWidth="1"/>
    <col min="10510" max="10510" width="20" style="195" bestFit="1" customWidth="1"/>
    <col min="10511" max="10752" width="9.140625" style="195"/>
    <col min="10753" max="10753" width="23.5703125" style="195" customWidth="1"/>
    <col min="10754" max="10754" width="1.42578125" style="195" customWidth="1"/>
    <col min="10755" max="10758" width="14.28515625" style="195" customWidth="1"/>
    <col min="10759" max="10759" width="1.42578125" style="195" customWidth="1"/>
    <col min="10760" max="10763" width="14.28515625" style="195" customWidth="1"/>
    <col min="10764" max="10764" width="1.42578125" style="195" customWidth="1"/>
    <col min="10765" max="10765" width="15.85546875" style="195" bestFit="1" customWidth="1"/>
    <col min="10766" max="10766" width="20" style="195" bestFit="1" customWidth="1"/>
    <col min="10767" max="11008" width="9.140625" style="195"/>
    <col min="11009" max="11009" width="23.5703125" style="195" customWidth="1"/>
    <col min="11010" max="11010" width="1.42578125" style="195" customWidth="1"/>
    <col min="11011" max="11014" width="14.28515625" style="195" customWidth="1"/>
    <col min="11015" max="11015" width="1.42578125" style="195" customWidth="1"/>
    <col min="11016" max="11019" width="14.28515625" style="195" customWidth="1"/>
    <col min="11020" max="11020" width="1.42578125" style="195" customWidth="1"/>
    <col min="11021" max="11021" width="15.85546875" style="195" bestFit="1" customWidth="1"/>
    <col min="11022" max="11022" width="20" style="195" bestFit="1" customWidth="1"/>
    <col min="11023" max="11264" width="9.140625" style="195"/>
    <col min="11265" max="11265" width="23.5703125" style="195" customWidth="1"/>
    <col min="11266" max="11266" width="1.42578125" style="195" customWidth="1"/>
    <col min="11267" max="11270" width="14.28515625" style="195" customWidth="1"/>
    <col min="11271" max="11271" width="1.42578125" style="195" customWidth="1"/>
    <col min="11272" max="11275" width="14.28515625" style="195" customWidth="1"/>
    <col min="11276" max="11276" width="1.42578125" style="195" customWidth="1"/>
    <col min="11277" max="11277" width="15.85546875" style="195" bestFit="1" customWidth="1"/>
    <col min="11278" max="11278" width="20" style="195" bestFit="1" customWidth="1"/>
    <col min="11279" max="11520" width="9.140625" style="195"/>
    <col min="11521" max="11521" width="23.5703125" style="195" customWidth="1"/>
    <col min="11522" max="11522" width="1.42578125" style="195" customWidth="1"/>
    <col min="11523" max="11526" width="14.28515625" style="195" customWidth="1"/>
    <col min="11527" max="11527" width="1.42578125" style="195" customWidth="1"/>
    <col min="11528" max="11531" width="14.28515625" style="195" customWidth="1"/>
    <col min="11532" max="11532" width="1.42578125" style="195" customWidth="1"/>
    <col min="11533" max="11533" width="15.85546875" style="195" bestFit="1" customWidth="1"/>
    <col min="11534" max="11534" width="20" style="195" bestFit="1" customWidth="1"/>
    <col min="11535" max="11776" width="9.140625" style="195"/>
    <col min="11777" max="11777" width="23.5703125" style="195" customWidth="1"/>
    <col min="11778" max="11778" width="1.42578125" style="195" customWidth="1"/>
    <col min="11779" max="11782" width="14.28515625" style="195" customWidth="1"/>
    <col min="11783" max="11783" width="1.42578125" style="195" customWidth="1"/>
    <col min="11784" max="11787" width="14.28515625" style="195" customWidth="1"/>
    <col min="11788" max="11788" width="1.42578125" style="195" customWidth="1"/>
    <col min="11789" max="11789" width="15.85546875" style="195" bestFit="1" customWidth="1"/>
    <col min="11790" max="11790" width="20" style="195" bestFit="1" customWidth="1"/>
    <col min="11791" max="12032" width="9.140625" style="195"/>
    <col min="12033" max="12033" width="23.5703125" style="195" customWidth="1"/>
    <col min="12034" max="12034" width="1.42578125" style="195" customWidth="1"/>
    <col min="12035" max="12038" width="14.28515625" style="195" customWidth="1"/>
    <col min="12039" max="12039" width="1.42578125" style="195" customWidth="1"/>
    <col min="12040" max="12043" width="14.28515625" style="195" customWidth="1"/>
    <col min="12044" max="12044" width="1.42578125" style="195" customWidth="1"/>
    <col min="12045" max="12045" width="15.85546875" style="195" bestFit="1" customWidth="1"/>
    <col min="12046" max="12046" width="20" style="195" bestFit="1" customWidth="1"/>
    <col min="12047" max="12288" width="9.140625" style="195"/>
    <col min="12289" max="12289" width="23.5703125" style="195" customWidth="1"/>
    <col min="12290" max="12290" width="1.42578125" style="195" customWidth="1"/>
    <col min="12291" max="12294" width="14.28515625" style="195" customWidth="1"/>
    <col min="12295" max="12295" width="1.42578125" style="195" customWidth="1"/>
    <col min="12296" max="12299" width="14.28515625" style="195" customWidth="1"/>
    <col min="12300" max="12300" width="1.42578125" style="195" customWidth="1"/>
    <col min="12301" max="12301" width="15.85546875" style="195" bestFit="1" customWidth="1"/>
    <col min="12302" max="12302" width="20" style="195" bestFit="1" customWidth="1"/>
    <col min="12303" max="12544" width="9.140625" style="195"/>
    <col min="12545" max="12545" width="23.5703125" style="195" customWidth="1"/>
    <col min="12546" max="12546" width="1.42578125" style="195" customWidth="1"/>
    <col min="12547" max="12550" width="14.28515625" style="195" customWidth="1"/>
    <col min="12551" max="12551" width="1.42578125" style="195" customWidth="1"/>
    <col min="12552" max="12555" width="14.28515625" style="195" customWidth="1"/>
    <col min="12556" max="12556" width="1.42578125" style="195" customWidth="1"/>
    <col min="12557" max="12557" width="15.85546875" style="195" bestFit="1" customWidth="1"/>
    <col min="12558" max="12558" width="20" style="195" bestFit="1" customWidth="1"/>
    <col min="12559" max="12800" width="9.140625" style="195"/>
    <col min="12801" max="12801" width="23.5703125" style="195" customWidth="1"/>
    <col min="12802" max="12802" width="1.42578125" style="195" customWidth="1"/>
    <col min="12803" max="12806" width="14.28515625" style="195" customWidth="1"/>
    <col min="12807" max="12807" width="1.42578125" style="195" customWidth="1"/>
    <col min="12808" max="12811" width="14.28515625" style="195" customWidth="1"/>
    <col min="12812" max="12812" width="1.42578125" style="195" customWidth="1"/>
    <col min="12813" max="12813" width="15.85546875" style="195" bestFit="1" customWidth="1"/>
    <col min="12814" max="12814" width="20" style="195" bestFit="1" customWidth="1"/>
    <col min="12815" max="13056" width="9.140625" style="195"/>
    <col min="13057" max="13057" width="23.5703125" style="195" customWidth="1"/>
    <col min="13058" max="13058" width="1.42578125" style="195" customWidth="1"/>
    <col min="13059" max="13062" width="14.28515625" style="195" customWidth="1"/>
    <col min="13063" max="13063" width="1.42578125" style="195" customWidth="1"/>
    <col min="13064" max="13067" width="14.28515625" style="195" customWidth="1"/>
    <col min="13068" max="13068" width="1.42578125" style="195" customWidth="1"/>
    <col min="13069" max="13069" width="15.85546875" style="195" bestFit="1" customWidth="1"/>
    <col min="13070" max="13070" width="20" style="195" bestFit="1" customWidth="1"/>
    <col min="13071" max="13312" width="9.140625" style="195"/>
    <col min="13313" max="13313" width="23.5703125" style="195" customWidth="1"/>
    <col min="13314" max="13314" width="1.42578125" style="195" customWidth="1"/>
    <col min="13315" max="13318" width="14.28515625" style="195" customWidth="1"/>
    <col min="13319" max="13319" width="1.42578125" style="195" customWidth="1"/>
    <col min="13320" max="13323" width="14.28515625" style="195" customWidth="1"/>
    <col min="13324" max="13324" width="1.42578125" style="195" customWidth="1"/>
    <col min="13325" max="13325" width="15.85546875" style="195" bestFit="1" customWidth="1"/>
    <col min="13326" max="13326" width="20" style="195" bestFit="1" customWidth="1"/>
    <col min="13327" max="13568" width="9.140625" style="195"/>
    <col min="13569" max="13569" width="23.5703125" style="195" customWidth="1"/>
    <col min="13570" max="13570" width="1.42578125" style="195" customWidth="1"/>
    <col min="13571" max="13574" width="14.28515625" style="195" customWidth="1"/>
    <col min="13575" max="13575" width="1.42578125" style="195" customWidth="1"/>
    <col min="13576" max="13579" width="14.28515625" style="195" customWidth="1"/>
    <col min="13580" max="13580" width="1.42578125" style="195" customWidth="1"/>
    <col min="13581" max="13581" width="15.85546875" style="195" bestFit="1" customWidth="1"/>
    <col min="13582" max="13582" width="20" style="195" bestFit="1" customWidth="1"/>
    <col min="13583" max="13824" width="9.140625" style="195"/>
    <col min="13825" max="13825" width="23.5703125" style="195" customWidth="1"/>
    <col min="13826" max="13826" width="1.42578125" style="195" customWidth="1"/>
    <col min="13827" max="13830" width="14.28515625" style="195" customWidth="1"/>
    <col min="13831" max="13831" width="1.42578125" style="195" customWidth="1"/>
    <col min="13832" max="13835" width="14.28515625" style="195" customWidth="1"/>
    <col min="13836" max="13836" width="1.42578125" style="195" customWidth="1"/>
    <col min="13837" max="13837" width="15.85546875" style="195" bestFit="1" customWidth="1"/>
    <col min="13838" max="13838" width="20" style="195" bestFit="1" customWidth="1"/>
    <col min="13839" max="14080" width="9.140625" style="195"/>
    <col min="14081" max="14081" width="23.5703125" style="195" customWidth="1"/>
    <col min="14082" max="14082" width="1.42578125" style="195" customWidth="1"/>
    <col min="14083" max="14086" width="14.28515625" style="195" customWidth="1"/>
    <col min="14087" max="14087" width="1.42578125" style="195" customWidth="1"/>
    <col min="14088" max="14091" width="14.28515625" style="195" customWidth="1"/>
    <col min="14092" max="14092" width="1.42578125" style="195" customWidth="1"/>
    <col min="14093" max="14093" width="15.85546875" style="195" bestFit="1" customWidth="1"/>
    <col min="14094" max="14094" width="20" style="195" bestFit="1" customWidth="1"/>
    <col min="14095" max="14336" width="9.140625" style="195"/>
    <col min="14337" max="14337" width="23.5703125" style="195" customWidth="1"/>
    <col min="14338" max="14338" width="1.42578125" style="195" customWidth="1"/>
    <col min="14339" max="14342" width="14.28515625" style="195" customWidth="1"/>
    <col min="14343" max="14343" width="1.42578125" style="195" customWidth="1"/>
    <col min="14344" max="14347" width="14.28515625" style="195" customWidth="1"/>
    <col min="14348" max="14348" width="1.42578125" style="195" customWidth="1"/>
    <col min="14349" max="14349" width="15.85546875" style="195" bestFit="1" customWidth="1"/>
    <col min="14350" max="14350" width="20" style="195" bestFit="1" customWidth="1"/>
    <col min="14351" max="14592" width="9.140625" style="195"/>
    <col min="14593" max="14593" width="23.5703125" style="195" customWidth="1"/>
    <col min="14594" max="14594" width="1.42578125" style="195" customWidth="1"/>
    <col min="14595" max="14598" width="14.28515625" style="195" customWidth="1"/>
    <col min="14599" max="14599" width="1.42578125" style="195" customWidth="1"/>
    <col min="14600" max="14603" width="14.28515625" style="195" customWidth="1"/>
    <col min="14604" max="14604" width="1.42578125" style="195" customWidth="1"/>
    <col min="14605" max="14605" width="15.85546875" style="195" bestFit="1" customWidth="1"/>
    <col min="14606" max="14606" width="20" style="195" bestFit="1" customWidth="1"/>
    <col min="14607" max="14848" width="9.140625" style="195"/>
    <col min="14849" max="14849" width="23.5703125" style="195" customWidth="1"/>
    <col min="14850" max="14850" width="1.42578125" style="195" customWidth="1"/>
    <col min="14851" max="14854" width="14.28515625" style="195" customWidth="1"/>
    <col min="14855" max="14855" width="1.42578125" style="195" customWidth="1"/>
    <col min="14856" max="14859" width="14.28515625" style="195" customWidth="1"/>
    <col min="14860" max="14860" width="1.42578125" style="195" customWidth="1"/>
    <col min="14861" max="14861" width="15.85546875" style="195" bestFit="1" customWidth="1"/>
    <col min="14862" max="14862" width="20" style="195" bestFit="1" customWidth="1"/>
    <col min="14863" max="15104" width="9.140625" style="195"/>
    <col min="15105" max="15105" width="23.5703125" style="195" customWidth="1"/>
    <col min="15106" max="15106" width="1.42578125" style="195" customWidth="1"/>
    <col min="15107" max="15110" width="14.28515625" style="195" customWidth="1"/>
    <col min="15111" max="15111" width="1.42578125" style="195" customWidth="1"/>
    <col min="15112" max="15115" width="14.28515625" style="195" customWidth="1"/>
    <col min="15116" max="15116" width="1.42578125" style="195" customWidth="1"/>
    <col min="15117" max="15117" width="15.85546875" style="195" bestFit="1" customWidth="1"/>
    <col min="15118" max="15118" width="20" style="195" bestFit="1" customWidth="1"/>
    <col min="15119" max="15360" width="9.140625" style="195"/>
    <col min="15361" max="15361" width="23.5703125" style="195" customWidth="1"/>
    <col min="15362" max="15362" width="1.42578125" style="195" customWidth="1"/>
    <col min="15363" max="15366" width="14.28515625" style="195" customWidth="1"/>
    <col min="15367" max="15367" width="1.42578125" style="195" customWidth="1"/>
    <col min="15368" max="15371" width="14.28515625" style="195" customWidth="1"/>
    <col min="15372" max="15372" width="1.42578125" style="195" customWidth="1"/>
    <col min="15373" max="15373" width="15.85546875" style="195" bestFit="1" customWidth="1"/>
    <col min="15374" max="15374" width="20" style="195" bestFit="1" customWidth="1"/>
    <col min="15375" max="15616" width="9.140625" style="195"/>
    <col min="15617" max="15617" width="23.5703125" style="195" customWidth="1"/>
    <col min="15618" max="15618" width="1.42578125" style="195" customWidth="1"/>
    <col min="15619" max="15622" width="14.28515625" style="195" customWidth="1"/>
    <col min="15623" max="15623" width="1.42578125" style="195" customWidth="1"/>
    <col min="15624" max="15627" width="14.28515625" style="195" customWidth="1"/>
    <col min="15628" max="15628" width="1.42578125" style="195" customWidth="1"/>
    <col min="15629" max="15629" width="15.85546875" style="195" bestFit="1" customWidth="1"/>
    <col min="15630" max="15630" width="20" style="195" bestFit="1" customWidth="1"/>
    <col min="15631" max="15872" width="9.140625" style="195"/>
    <col min="15873" max="15873" width="23.5703125" style="195" customWidth="1"/>
    <col min="15874" max="15874" width="1.42578125" style="195" customWidth="1"/>
    <col min="15875" max="15878" width="14.28515625" style="195" customWidth="1"/>
    <col min="15879" max="15879" width="1.42578125" style="195" customWidth="1"/>
    <col min="15880" max="15883" width="14.28515625" style="195" customWidth="1"/>
    <col min="15884" max="15884" width="1.42578125" style="195" customWidth="1"/>
    <col min="15885" max="15885" width="15.85546875" style="195" bestFit="1" customWidth="1"/>
    <col min="15886" max="15886" width="20" style="195" bestFit="1" customWidth="1"/>
    <col min="15887" max="16128" width="9.140625" style="195"/>
    <col min="16129" max="16129" width="23.5703125" style="195" customWidth="1"/>
    <col min="16130" max="16130" width="1.42578125" style="195" customWidth="1"/>
    <col min="16131" max="16134" width="14.28515625" style="195" customWidth="1"/>
    <col min="16135" max="16135" width="1.42578125" style="195" customWidth="1"/>
    <col min="16136" max="16139" width="14.28515625" style="195" customWidth="1"/>
    <col min="16140" max="16140" width="1.42578125" style="195" customWidth="1"/>
    <col min="16141" max="16141" width="15.85546875" style="195" bestFit="1" customWidth="1"/>
    <col min="16142" max="16142" width="20" style="195" bestFit="1" customWidth="1"/>
    <col min="16143" max="16384" width="9.140625" style="195"/>
  </cols>
  <sheetData>
    <row r="1" spans="1:24" ht="18" x14ac:dyDescent="0.3">
      <c r="A1" s="543" t="s">
        <v>55</v>
      </c>
      <c r="B1" s="543"/>
      <c r="C1" s="543"/>
      <c r="D1" s="543"/>
      <c r="E1" s="543"/>
      <c r="F1" s="543"/>
      <c r="G1" s="543"/>
      <c r="H1" s="543"/>
      <c r="I1" s="543"/>
      <c r="J1" s="543"/>
      <c r="K1" s="543"/>
      <c r="L1" s="543"/>
      <c r="M1" s="543"/>
      <c r="N1" s="543"/>
    </row>
    <row r="2" spans="1:24" s="87" customFormat="1" ht="18" x14ac:dyDescent="0.3">
      <c r="A2" s="541" t="s">
        <v>189</v>
      </c>
      <c r="B2" s="541"/>
      <c r="C2" s="541"/>
      <c r="D2" s="541"/>
      <c r="E2" s="541"/>
      <c r="F2" s="541"/>
      <c r="G2" s="541"/>
      <c r="H2" s="541"/>
      <c r="I2" s="541"/>
      <c r="J2" s="541"/>
      <c r="K2" s="541"/>
      <c r="L2" s="541"/>
      <c r="M2" s="541"/>
      <c r="N2" s="541"/>
      <c r="Q2" s="91"/>
      <c r="R2" s="91"/>
      <c r="S2" s="91"/>
      <c r="T2" s="91"/>
      <c r="U2" s="91"/>
      <c r="V2" s="91"/>
      <c r="W2" s="91"/>
    </row>
    <row r="3" spans="1:24" ht="18" x14ac:dyDescent="0.35">
      <c r="A3" s="554" t="s">
        <v>77</v>
      </c>
      <c r="B3" s="554"/>
      <c r="C3" s="554"/>
      <c r="D3" s="554"/>
      <c r="E3" s="554"/>
      <c r="F3" s="554"/>
      <c r="G3" s="554"/>
      <c r="H3" s="554"/>
      <c r="I3" s="554"/>
      <c r="J3" s="554"/>
      <c r="K3" s="554"/>
      <c r="L3" s="554"/>
      <c r="M3" s="554"/>
      <c r="N3" s="554"/>
    </row>
    <row r="4" spans="1:24" ht="18" x14ac:dyDescent="0.35">
      <c r="A4" s="197"/>
      <c r="B4" s="197"/>
      <c r="C4" s="198"/>
      <c r="D4" s="198"/>
      <c r="E4" s="198"/>
      <c r="F4" s="199"/>
      <c r="G4" s="200"/>
      <c r="H4" s="201"/>
      <c r="I4" s="201"/>
      <c r="J4" s="201"/>
      <c r="K4" s="202"/>
      <c r="L4" s="196"/>
      <c r="M4" s="196"/>
      <c r="N4" s="196"/>
    </row>
    <row r="5" spans="1:24" s="212" customFormat="1" ht="18" customHeight="1" x14ac:dyDescent="0.35">
      <c r="A5" s="626" t="s">
        <v>78</v>
      </c>
      <c r="B5" s="194"/>
      <c r="C5" s="203" t="s">
        <v>31</v>
      </c>
      <c r="D5" s="204"/>
      <c r="E5" s="204"/>
      <c r="F5" s="205"/>
      <c r="G5" s="206"/>
      <c r="H5" s="203" t="s">
        <v>32</v>
      </c>
      <c r="I5" s="207"/>
      <c r="J5" s="207"/>
      <c r="K5" s="208"/>
      <c r="L5" s="209"/>
      <c r="M5" s="210"/>
      <c r="N5" s="211"/>
    </row>
    <row r="6" spans="1:24" s="212" customFormat="1" ht="37.5" customHeight="1" x14ac:dyDescent="0.3">
      <c r="A6" s="627"/>
      <c r="B6" s="194"/>
      <c r="C6" s="607" t="s">
        <v>16</v>
      </c>
      <c r="D6" s="608" t="s">
        <v>34</v>
      </c>
      <c r="E6" s="432" t="s">
        <v>35</v>
      </c>
      <c r="F6" s="629" t="s">
        <v>17</v>
      </c>
      <c r="G6" s="480"/>
      <c r="H6" s="565" t="s">
        <v>16</v>
      </c>
      <c r="I6" s="566" t="s">
        <v>34</v>
      </c>
      <c r="J6" s="432" t="s">
        <v>35</v>
      </c>
      <c r="K6" s="567" t="s">
        <v>17</v>
      </c>
      <c r="L6" s="609"/>
      <c r="M6" s="610" t="s">
        <v>36</v>
      </c>
      <c r="N6" s="611" t="s">
        <v>18</v>
      </c>
    </row>
    <row r="7" spans="1:24" s="212" customFormat="1" ht="22.5" customHeight="1" x14ac:dyDescent="0.3">
      <c r="A7" s="628"/>
      <c r="B7" s="206"/>
      <c r="C7" s="620" t="s">
        <v>19</v>
      </c>
      <c r="D7" s="621" t="s">
        <v>19</v>
      </c>
      <c r="E7" s="621" t="s">
        <v>19</v>
      </c>
      <c r="F7" s="622" t="s">
        <v>37</v>
      </c>
      <c r="G7" s="623"/>
      <c r="H7" s="620" t="s">
        <v>19</v>
      </c>
      <c r="I7" s="621" t="s">
        <v>19</v>
      </c>
      <c r="J7" s="621" t="s">
        <v>19</v>
      </c>
      <c r="K7" s="622" t="s">
        <v>37</v>
      </c>
      <c r="L7" s="619"/>
      <c r="M7" s="624" t="s">
        <v>22</v>
      </c>
      <c r="N7" s="625" t="s">
        <v>22</v>
      </c>
    </row>
    <row r="8" spans="1:24" s="406" customFormat="1" ht="56.25" customHeight="1" x14ac:dyDescent="0.3">
      <c r="A8" s="402" t="s">
        <v>79</v>
      </c>
      <c r="B8" s="403"/>
      <c r="C8" s="370">
        <v>30</v>
      </c>
      <c r="D8" s="370">
        <v>289</v>
      </c>
      <c r="E8" s="370">
        <v>161</v>
      </c>
      <c r="F8" s="376">
        <v>5739801</v>
      </c>
      <c r="G8" s="372"/>
      <c r="H8" s="370">
        <v>8</v>
      </c>
      <c r="I8" s="370">
        <v>79</v>
      </c>
      <c r="J8" s="370">
        <v>29</v>
      </c>
      <c r="K8" s="376">
        <v>1538420</v>
      </c>
      <c r="L8" s="404"/>
      <c r="M8" s="405">
        <f>H8/C8*100</f>
        <v>26.666666666666668</v>
      </c>
      <c r="N8" s="405">
        <f>K8/F8*100</f>
        <v>26.802671381812715</v>
      </c>
    </row>
    <row r="9" spans="1:24" s="406" customFormat="1" ht="56.25" customHeight="1" x14ac:dyDescent="0.3">
      <c r="A9" s="402" t="s">
        <v>80</v>
      </c>
      <c r="B9" s="403"/>
      <c r="C9" s="370">
        <v>99</v>
      </c>
      <c r="D9" s="370">
        <v>855</v>
      </c>
      <c r="E9" s="370">
        <v>505</v>
      </c>
      <c r="F9" s="376">
        <v>18506085</v>
      </c>
      <c r="G9" s="372"/>
      <c r="H9" s="370">
        <v>37</v>
      </c>
      <c r="I9" s="370">
        <v>329</v>
      </c>
      <c r="J9" s="370">
        <v>191</v>
      </c>
      <c r="K9" s="376">
        <v>6941925</v>
      </c>
      <c r="L9" s="404"/>
      <c r="M9" s="405">
        <f>H9/C9*100</f>
        <v>37.373737373737377</v>
      </c>
      <c r="N9" s="405">
        <f>K9/F9*100</f>
        <v>37.511580650364465</v>
      </c>
    </row>
    <row r="10" spans="1:24" s="406" customFormat="1" ht="56.25" customHeight="1" x14ac:dyDescent="0.3">
      <c r="A10" s="402" t="s">
        <v>81</v>
      </c>
      <c r="B10" s="403"/>
      <c r="C10" s="370">
        <v>14</v>
      </c>
      <c r="D10" s="370">
        <v>127</v>
      </c>
      <c r="E10" s="370">
        <v>85</v>
      </c>
      <c r="F10" s="376">
        <v>2706037</v>
      </c>
      <c r="G10" s="372"/>
      <c r="H10" s="370">
        <v>6</v>
      </c>
      <c r="I10" s="370">
        <v>60</v>
      </c>
      <c r="J10" s="370">
        <v>44</v>
      </c>
      <c r="K10" s="376">
        <v>1101946</v>
      </c>
      <c r="L10" s="404"/>
      <c r="M10" s="405">
        <f t="shared" ref="M10:M12" si="0">H10/C10*100</f>
        <v>42.857142857142854</v>
      </c>
      <c r="N10" s="405">
        <f t="shared" ref="N10:N12" si="1">K10/F10*100</f>
        <v>40.72176396701154</v>
      </c>
    </row>
    <row r="11" spans="1:24" s="213" customFormat="1" x14ac:dyDescent="0.3">
      <c r="A11" s="214"/>
      <c r="B11" s="215"/>
      <c r="C11" s="216"/>
      <c r="D11" s="217"/>
      <c r="E11" s="217"/>
      <c r="F11" s="218"/>
      <c r="G11" s="219"/>
      <c r="H11" s="220"/>
      <c r="I11" s="221"/>
      <c r="J11" s="221"/>
      <c r="K11" s="222"/>
      <c r="L11" s="223"/>
      <c r="M11" s="224"/>
      <c r="N11" s="225"/>
    </row>
    <row r="12" spans="1:24" s="212" customFormat="1" x14ac:dyDescent="0.3">
      <c r="A12" s="226" t="s">
        <v>25</v>
      </c>
      <c r="B12" s="227"/>
      <c r="C12" s="228">
        <f>SUM(C8:C11)</f>
        <v>143</v>
      </c>
      <c r="D12" s="229">
        <f>SUM(D8:D11)</f>
        <v>1271</v>
      </c>
      <c r="E12" s="229">
        <f>SUM(E8:E11)</f>
        <v>751</v>
      </c>
      <c r="F12" s="230">
        <f>SUM(F8:F11)</f>
        <v>26951923</v>
      </c>
      <c r="G12" s="231"/>
      <c r="H12" s="232">
        <f>SUM(H8:H11)</f>
        <v>51</v>
      </c>
      <c r="I12" s="233">
        <f>SUM(I8:I11)</f>
        <v>468</v>
      </c>
      <c r="J12" s="229">
        <f>SUM(J8:J11)</f>
        <v>264</v>
      </c>
      <c r="K12" s="234">
        <f>SUM(K8:K11)</f>
        <v>9582291</v>
      </c>
      <c r="L12" s="235"/>
      <c r="M12" s="236">
        <f t="shared" si="0"/>
        <v>35.664335664335667</v>
      </c>
      <c r="N12" s="237">
        <f t="shared" si="1"/>
        <v>35.553273879566959</v>
      </c>
    </row>
    <row r="13" spans="1:24" x14ac:dyDescent="0.3">
      <c r="A13" s="238"/>
      <c r="C13" s="240"/>
      <c r="D13" s="241"/>
      <c r="E13" s="241"/>
      <c r="F13" s="242"/>
      <c r="H13" s="243"/>
      <c r="I13" s="244"/>
      <c r="J13" s="244"/>
      <c r="K13" s="245"/>
      <c r="M13" s="247"/>
      <c r="N13" s="248"/>
    </row>
    <row r="15" spans="1:24" s="87" customFormat="1" x14ac:dyDescent="0.3">
      <c r="A15" s="86" t="s">
        <v>26</v>
      </c>
      <c r="C15" s="54"/>
      <c r="D15" s="54"/>
      <c r="E15" s="54"/>
      <c r="F15" s="55"/>
      <c r="G15" s="56"/>
      <c r="H15" s="54"/>
      <c r="I15" s="54"/>
      <c r="J15" s="54"/>
      <c r="K15" s="55"/>
      <c r="L15" s="88"/>
      <c r="M15" s="89"/>
      <c r="N15" s="90"/>
      <c r="Q15" s="91"/>
      <c r="R15" s="91"/>
      <c r="S15" s="91"/>
      <c r="T15" s="91"/>
      <c r="U15" s="91"/>
      <c r="V15" s="91"/>
      <c r="W15" s="91"/>
    </row>
    <row r="16" spans="1:24" s="96" customFormat="1" x14ac:dyDescent="0.3">
      <c r="A16" s="86" t="s">
        <v>27</v>
      </c>
      <c r="B16" s="92"/>
      <c r="C16" s="93"/>
      <c r="D16" s="93"/>
      <c r="E16" s="93"/>
      <c r="F16" s="93"/>
      <c r="G16" s="94"/>
      <c r="H16" s="93"/>
      <c r="I16" s="93"/>
      <c r="J16" s="93"/>
      <c r="K16" s="93"/>
      <c r="L16" s="95"/>
      <c r="M16" s="95"/>
      <c r="N16" s="95"/>
      <c r="O16" s="87"/>
      <c r="P16" s="87"/>
      <c r="Q16" s="91"/>
      <c r="R16" s="91"/>
      <c r="S16" s="91"/>
      <c r="T16" s="91"/>
      <c r="U16" s="91"/>
      <c r="V16" s="91"/>
      <c r="W16" s="91"/>
      <c r="X16" s="87"/>
    </row>
    <row r="17" spans="1:24" s="151" customFormat="1" x14ac:dyDescent="0.3">
      <c r="A17" s="145" t="s">
        <v>54</v>
      </c>
      <c r="B17" s="146"/>
      <c r="C17" s="147"/>
      <c r="D17" s="147"/>
      <c r="E17" s="147"/>
      <c r="F17" s="148"/>
      <c r="G17" s="56"/>
      <c r="H17" s="147"/>
      <c r="I17" s="147"/>
      <c r="J17" s="147"/>
      <c r="K17" s="148"/>
      <c r="L17" s="149"/>
      <c r="M17" s="150"/>
      <c r="N17" s="150"/>
      <c r="X17" s="87"/>
    </row>
    <row r="18" spans="1:24" s="87" customFormat="1" x14ac:dyDescent="0.3">
      <c r="B18" s="18"/>
      <c r="C18" s="54"/>
      <c r="D18" s="54"/>
      <c r="E18" s="54"/>
      <c r="F18" s="55"/>
      <c r="G18" s="56"/>
      <c r="H18" s="54"/>
      <c r="I18" s="54"/>
      <c r="J18" s="54"/>
      <c r="K18" s="55"/>
      <c r="L18" s="88"/>
      <c r="M18" s="89"/>
      <c r="N18" s="90"/>
      <c r="O18" s="97"/>
      <c r="P18" s="97"/>
      <c r="Q18" s="98"/>
      <c r="R18" s="98"/>
      <c r="S18" s="98"/>
      <c r="T18" s="98"/>
      <c r="U18" s="98"/>
      <c r="V18" s="98"/>
      <c r="W18" s="98"/>
    </row>
    <row r="19" spans="1:24" x14ac:dyDescent="0.3">
      <c r="A19" s="17" t="s">
        <v>210</v>
      </c>
    </row>
  </sheetData>
  <mergeCells count="4">
    <mergeCell ref="A3:N3"/>
    <mergeCell ref="A2:N2"/>
    <mergeCell ref="A1:N1"/>
    <mergeCell ref="A5:A7"/>
  </mergeCells>
  <printOptions horizontalCentered="1"/>
  <pageMargins left="0" right="0" top="0.39370078740157483" bottom="0.39370078740157483" header="0" footer="0"/>
  <pageSetup scale="82" orientation="landscape" r:id="rId1"/>
  <headerFooter>
    <oddFooter>&amp;R&amp;P /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T51"/>
  <sheetViews>
    <sheetView workbookViewId="0">
      <selection sqref="A1:N1"/>
    </sheetView>
  </sheetViews>
  <sheetFormatPr defaultRowHeight="15" x14ac:dyDescent="0.3"/>
  <cols>
    <col min="1" max="1" width="48.42578125" style="259" customWidth="1"/>
    <col min="2" max="2" width="1.42578125" style="259" customWidth="1"/>
    <col min="3" max="3" width="11.5703125" style="260" customWidth="1"/>
    <col min="4" max="4" width="14.7109375" style="260" customWidth="1"/>
    <col min="5" max="5" width="12.7109375" style="260" customWidth="1"/>
    <col min="6" max="6" width="15.140625" style="260" customWidth="1"/>
    <col min="7" max="7" width="1.5703125" style="261" customWidth="1"/>
    <col min="8" max="8" width="11.5703125" style="260" customWidth="1"/>
    <col min="9" max="9" width="14.7109375" style="260" customWidth="1"/>
    <col min="10" max="10" width="12.7109375" style="260" customWidth="1"/>
    <col min="11" max="11" width="13.5703125" style="260" customWidth="1"/>
    <col min="12" max="12" width="1.5703125" style="254" customWidth="1"/>
    <col min="13" max="13" width="16.42578125" style="254" customWidth="1"/>
    <col min="14" max="14" width="20.5703125" style="254" customWidth="1"/>
    <col min="15" max="15" width="3.42578125" style="259" customWidth="1"/>
    <col min="16" max="16" width="11" style="259" customWidth="1"/>
    <col min="17" max="252" width="9.140625" style="259"/>
    <col min="253" max="253" width="45" style="259" customWidth="1"/>
    <col min="254" max="254" width="1.42578125" style="259" customWidth="1"/>
    <col min="255" max="258" width="14.28515625" style="259" customWidth="1"/>
    <col min="259" max="259" width="1.5703125" style="259" customWidth="1"/>
    <col min="260" max="263" width="14.28515625" style="259" customWidth="1"/>
    <col min="264" max="264" width="1.5703125" style="259" customWidth="1"/>
    <col min="265" max="265" width="15.7109375" style="259" bestFit="1" customWidth="1"/>
    <col min="266" max="266" width="19.85546875" style="259" bestFit="1" customWidth="1"/>
    <col min="267" max="508" width="9.140625" style="259"/>
    <col min="509" max="509" width="45" style="259" customWidth="1"/>
    <col min="510" max="510" width="1.42578125" style="259" customWidth="1"/>
    <col min="511" max="514" width="14.28515625" style="259" customWidth="1"/>
    <col min="515" max="515" width="1.5703125" style="259" customWidth="1"/>
    <col min="516" max="519" width="14.28515625" style="259" customWidth="1"/>
    <col min="520" max="520" width="1.5703125" style="259" customWidth="1"/>
    <col min="521" max="521" width="15.7109375" style="259" bestFit="1" customWidth="1"/>
    <col min="522" max="522" width="19.85546875" style="259" bestFit="1" customWidth="1"/>
    <col min="523" max="764" width="9.140625" style="259"/>
    <col min="765" max="765" width="45" style="259" customWidth="1"/>
    <col min="766" max="766" width="1.42578125" style="259" customWidth="1"/>
    <col min="767" max="770" width="14.28515625" style="259" customWidth="1"/>
    <col min="771" max="771" width="1.5703125" style="259" customWidth="1"/>
    <col min="772" max="775" width="14.28515625" style="259" customWidth="1"/>
    <col min="776" max="776" width="1.5703125" style="259" customWidth="1"/>
    <col min="777" max="777" width="15.7109375" style="259" bestFit="1" customWidth="1"/>
    <col min="778" max="778" width="19.85546875" style="259" bestFit="1" customWidth="1"/>
    <col min="779" max="1020" width="9.140625" style="259"/>
    <col min="1021" max="1021" width="45" style="259" customWidth="1"/>
    <col min="1022" max="1022" width="1.42578125" style="259" customWidth="1"/>
    <col min="1023" max="1026" width="14.28515625" style="259" customWidth="1"/>
    <col min="1027" max="1027" width="1.5703125" style="259" customWidth="1"/>
    <col min="1028" max="1031" width="14.28515625" style="259" customWidth="1"/>
    <col min="1032" max="1032" width="1.5703125" style="259" customWidth="1"/>
    <col min="1033" max="1033" width="15.7109375" style="259" bestFit="1" customWidth="1"/>
    <col min="1034" max="1034" width="19.85546875" style="259" bestFit="1" customWidth="1"/>
    <col min="1035" max="1276" width="9.140625" style="259"/>
    <col min="1277" max="1277" width="45" style="259" customWidth="1"/>
    <col min="1278" max="1278" width="1.42578125" style="259" customWidth="1"/>
    <col min="1279" max="1282" width="14.28515625" style="259" customWidth="1"/>
    <col min="1283" max="1283" width="1.5703125" style="259" customWidth="1"/>
    <col min="1284" max="1287" width="14.28515625" style="259" customWidth="1"/>
    <col min="1288" max="1288" width="1.5703125" style="259" customWidth="1"/>
    <col min="1289" max="1289" width="15.7109375" style="259" bestFit="1" customWidth="1"/>
    <col min="1290" max="1290" width="19.85546875" style="259" bestFit="1" customWidth="1"/>
    <col min="1291" max="1532" width="9.140625" style="259"/>
    <col min="1533" max="1533" width="45" style="259" customWidth="1"/>
    <col min="1534" max="1534" width="1.42578125" style="259" customWidth="1"/>
    <col min="1535" max="1538" width="14.28515625" style="259" customWidth="1"/>
    <col min="1539" max="1539" width="1.5703125" style="259" customWidth="1"/>
    <col min="1540" max="1543" width="14.28515625" style="259" customWidth="1"/>
    <col min="1544" max="1544" width="1.5703125" style="259" customWidth="1"/>
    <col min="1545" max="1545" width="15.7109375" style="259" bestFit="1" customWidth="1"/>
    <col min="1546" max="1546" width="19.85546875" style="259" bestFit="1" customWidth="1"/>
    <col min="1547" max="1788" width="9.140625" style="259"/>
    <col min="1789" max="1789" width="45" style="259" customWidth="1"/>
    <col min="1790" max="1790" width="1.42578125" style="259" customWidth="1"/>
    <col min="1791" max="1794" width="14.28515625" style="259" customWidth="1"/>
    <col min="1795" max="1795" width="1.5703125" style="259" customWidth="1"/>
    <col min="1796" max="1799" width="14.28515625" style="259" customWidth="1"/>
    <col min="1800" max="1800" width="1.5703125" style="259" customWidth="1"/>
    <col min="1801" max="1801" width="15.7109375" style="259" bestFit="1" customWidth="1"/>
    <col min="1802" max="1802" width="19.85546875" style="259" bestFit="1" customWidth="1"/>
    <col min="1803" max="2044" width="9.140625" style="259"/>
    <col min="2045" max="2045" width="45" style="259" customWidth="1"/>
    <col min="2046" max="2046" width="1.42578125" style="259" customWidth="1"/>
    <col min="2047" max="2050" width="14.28515625" style="259" customWidth="1"/>
    <col min="2051" max="2051" width="1.5703125" style="259" customWidth="1"/>
    <col min="2052" max="2055" width="14.28515625" style="259" customWidth="1"/>
    <col min="2056" max="2056" width="1.5703125" style="259" customWidth="1"/>
    <col min="2057" max="2057" width="15.7109375" style="259" bestFit="1" customWidth="1"/>
    <col min="2058" max="2058" width="19.85546875" style="259" bestFit="1" customWidth="1"/>
    <col min="2059" max="2300" width="9.140625" style="259"/>
    <col min="2301" max="2301" width="45" style="259" customWidth="1"/>
    <col min="2302" max="2302" width="1.42578125" style="259" customWidth="1"/>
    <col min="2303" max="2306" width="14.28515625" style="259" customWidth="1"/>
    <col min="2307" max="2307" width="1.5703125" style="259" customWidth="1"/>
    <col min="2308" max="2311" width="14.28515625" style="259" customWidth="1"/>
    <col min="2312" max="2312" width="1.5703125" style="259" customWidth="1"/>
    <col min="2313" max="2313" width="15.7109375" style="259" bestFit="1" customWidth="1"/>
    <col min="2314" max="2314" width="19.85546875" style="259" bestFit="1" customWidth="1"/>
    <col min="2315" max="2556" width="9.140625" style="259"/>
    <col min="2557" max="2557" width="45" style="259" customWidth="1"/>
    <col min="2558" max="2558" width="1.42578125" style="259" customWidth="1"/>
    <col min="2559" max="2562" width="14.28515625" style="259" customWidth="1"/>
    <col min="2563" max="2563" width="1.5703125" style="259" customWidth="1"/>
    <col min="2564" max="2567" width="14.28515625" style="259" customWidth="1"/>
    <col min="2568" max="2568" width="1.5703125" style="259" customWidth="1"/>
    <col min="2569" max="2569" width="15.7109375" style="259" bestFit="1" customWidth="1"/>
    <col min="2570" max="2570" width="19.85546875" style="259" bestFit="1" customWidth="1"/>
    <col min="2571" max="2812" width="9.140625" style="259"/>
    <col min="2813" max="2813" width="45" style="259" customWidth="1"/>
    <col min="2814" max="2814" width="1.42578125" style="259" customWidth="1"/>
    <col min="2815" max="2818" width="14.28515625" style="259" customWidth="1"/>
    <col min="2819" max="2819" width="1.5703125" style="259" customWidth="1"/>
    <col min="2820" max="2823" width="14.28515625" style="259" customWidth="1"/>
    <col min="2824" max="2824" width="1.5703125" style="259" customWidth="1"/>
    <col min="2825" max="2825" width="15.7109375" style="259" bestFit="1" customWidth="1"/>
    <col min="2826" max="2826" width="19.85546875" style="259" bestFit="1" customWidth="1"/>
    <col min="2827" max="3068" width="9.140625" style="259"/>
    <col min="3069" max="3069" width="45" style="259" customWidth="1"/>
    <col min="3070" max="3070" width="1.42578125" style="259" customWidth="1"/>
    <col min="3071" max="3074" width="14.28515625" style="259" customWidth="1"/>
    <col min="3075" max="3075" width="1.5703125" style="259" customWidth="1"/>
    <col min="3076" max="3079" width="14.28515625" style="259" customWidth="1"/>
    <col min="3080" max="3080" width="1.5703125" style="259" customWidth="1"/>
    <col min="3081" max="3081" width="15.7109375" style="259" bestFit="1" customWidth="1"/>
    <col min="3082" max="3082" width="19.85546875" style="259" bestFit="1" customWidth="1"/>
    <col min="3083" max="3324" width="9.140625" style="259"/>
    <col min="3325" max="3325" width="45" style="259" customWidth="1"/>
    <col min="3326" max="3326" width="1.42578125" style="259" customWidth="1"/>
    <col min="3327" max="3330" width="14.28515625" style="259" customWidth="1"/>
    <col min="3331" max="3331" width="1.5703125" style="259" customWidth="1"/>
    <col min="3332" max="3335" width="14.28515625" style="259" customWidth="1"/>
    <col min="3336" max="3336" width="1.5703125" style="259" customWidth="1"/>
    <col min="3337" max="3337" width="15.7109375" style="259" bestFit="1" customWidth="1"/>
    <col min="3338" max="3338" width="19.85546875" style="259" bestFit="1" customWidth="1"/>
    <col min="3339" max="3580" width="9.140625" style="259"/>
    <col min="3581" max="3581" width="45" style="259" customWidth="1"/>
    <col min="3582" max="3582" width="1.42578125" style="259" customWidth="1"/>
    <col min="3583" max="3586" width="14.28515625" style="259" customWidth="1"/>
    <col min="3587" max="3587" width="1.5703125" style="259" customWidth="1"/>
    <col min="3588" max="3591" width="14.28515625" style="259" customWidth="1"/>
    <col min="3592" max="3592" width="1.5703125" style="259" customWidth="1"/>
    <col min="3593" max="3593" width="15.7109375" style="259" bestFit="1" customWidth="1"/>
    <col min="3594" max="3594" width="19.85546875" style="259" bestFit="1" customWidth="1"/>
    <col min="3595" max="3836" width="9.140625" style="259"/>
    <col min="3837" max="3837" width="45" style="259" customWidth="1"/>
    <col min="3838" max="3838" width="1.42578125" style="259" customWidth="1"/>
    <col min="3839" max="3842" width="14.28515625" style="259" customWidth="1"/>
    <col min="3843" max="3843" width="1.5703125" style="259" customWidth="1"/>
    <col min="3844" max="3847" width="14.28515625" style="259" customWidth="1"/>
    <col min="3848" max="3848" width="1.5703125" style="259" customWidth="1"/>
    <col min="3849" max="3849" width="15.7109375" style="259" bestFit="1" customWidth="1"/>
    <col min="3850" max="3850" width="19.85546875" style="259" bestFit="1" customWidth="1"/>
    <col min="3851" max="4092" width="9.140625" style="259"/>
    <col min="4093" max="4093" width="45" style="259" customWidth="1"/>
    <col min="4094" max="4094" width="1.42578125" style="259" customWidth="1"/>
    <col min="4095" max="4098" width="14.28515625" style="259" customWidth="1"/>
    <col min="4099" max="4099" width="1.5703125" style="259" customWidth="1"/>
    <col min="4100" max="4103" width="14.28515625" style="259" customWidth="1"/>
    <col min="4104" max="4104" width="1.5703125" style="259" customWidth="1"/>
    <col min="4105" max="4105" width="15.7109375" style="259" bestFit="1" customWidth="1"/>
    <col min="4106" max="4106" width="19.85546875" style="259" bestFit="1" customWidth="1"/>
    <col min="4107" max="4348" width="9.140625" style="259"/>
    <col min="4349" max="4349" width="45" style="259" customWidth="1"/>
    <col min="4350" max="4350" width="1.42578125" style="259" customWidth="1"/>
    <col min="4351" max="4354" width="14.28515625" style="259" customWidth="1"/>
    <col min="4355" max="4355" width="1.5703125" style="259" customWidth="1"/>
    <col min="4356" max="4359" width="14.28515625" style="259" customWidth="1"/>
    <col min="4360" max="4360" width="1.5703125" style="259" customWidth="1"/>
    <col min="4361" max="4361" width="15.7109375" style="259" bestFit="1" customWidth="1"/>
    <col min="4362" max="4362" width="19.85546875" style="259" bestFit="1" customWidth="1"/>
    <col min="4363" max="4604" width="9.140625" style="259"/>
    <col min="4605" max="4605" width="45" style="259" customWidth="1"/>
    <col min="4606" max="4606" width="1.42578125" style="259" customWidth="1"/>
    <col min="4607" max="4610" width="14.28515625" style="259" customWidth="1"/>
    <col min="4611" max="4611" width="1.5703125" style="259" customWidth="1"/>
    <col min="4612" max="4615" width="14.28515625" style="259" customWidth="1"/>
    <col min="4616" max="4616" width="1.5703125" style="259" customWidth="1"/>
    <col min="4617" max="4617" width="15.7109375" style="259" bestFit="1" customWidth="1"/>
    <col min="4618" max="4618" width="19.85546875" style="259" bestFit="1" customWidth="1"/>
    <col min="4619" max="4860" width="9.140625" style="259"/>
    <col min="4861" max="4861" width="45" style="259" customWidth="1"/>
    <col min="4862" max="4862" width="1.42578125" style="259" customWidth="1"/>
    <col min="4863" max="4866" width="14.28515625" style="259" customWidth="1"/>
    <col min="4867" max="4867" width="1.5703125" style="259" customWidth="1"/>
    <col min="4868" max="4871" width="14.28515625" style="259" customWidth="1"/>
    <col min="4872" max="4872" width="1.5703125" style="259" customWidth="1"/>
    <col min="4873" max="4873" width="15.7109375" style="259" bestFit="1" customWidth="1"/>
    <col min="4874" max="4874" width="19.85546875" style="259" bestFit="1" customWidth="1"/>
    <col min="4875" max="5116" width="9.140625" style="259"/>
    <col min="5117" max="5117" width="45" style="259" customWidth="1"/>
    <col min="5118" max="5118" width="1.42578125" style="259" customWidth="1"/>
    <col min="5119" max="5122" width="14.28515625" style="259" customWidth="1"/>
    <col min="5123" max="5123" width="1.5703125" style="259" customWidth="1"/>
    <col min="5124" max="5127" width="14.28515625" style="259" customWidth="1"/>
    <col min="5128" max="5128" width="1.5703125" style="259" customWidth="1"/>
    <col min="5129" max="5129" width="15.7109375" style="259" bestFit="1" customWidth="1"/>
    <col min="5130" max="5130" width="19.85546875" style="259" bestFit="1" customWidth="1"/>
    <col min="5131" max="5372" width="9.140625" style="259"/>
    <col min="5373" max="5373" width="45" style="259" customWidth="1"/>
    <col min="5374" max="5374" width="1.42578125" style="259" customWidth="1"/>
    <col min="5375" max="5378" width="14.28515625" style="259" customWidth="1"/>
    <col min="5379" max="5379" width="1.5703125" style="259" customWidth="1"/>
    <col min="5380" max="5383" width="14.28515625" style="259" customWidth="1"/>
    <col min="5384" max="5384" width="1.5703125" style="259" customWidth="1"/>
    <col min="5385" max="5385" width="15.7109375" style="259" bestFit="1" customWidth="1"/>
    <col min="5386" max="5386" width="19.85546875" style="259" bestFit="1" customWidth="1"/>
    <col min="5387" max="5628" width="9.140625" style="259"/>
    <col min="5629" max="5629" width="45" style="259" customWidth="1"/>
    <col min="5630" max="5630" width="1.42578125" style="259" customWidth="1"/>
    <col min="5631" max="5634" width="14.28515625" style="259" customWidth="1"/>
    <col min="5635" max="5635" width="1.5703125" style="259" customWidth="1"/>
    <col min="5636" max="5639" width="14.28515625" style="259" customWidth="1"/>
    <col min="5640" max="5640" width="1.5703125" style="259" customWidth="1"/>
    <col min="5641" max="5641" width="15.7109375" style="259" bestFit="1" customWidth="1"/>
    <col min="5642" max="5642" width="19.85546875" style="259" bestFit="1" customWidth="1"/>
    <col min="5643" max="5884" width="9.140625" style="259"/>
    <col min="5885" max="5885" width="45" style="259" customWidth="1"/>
    <col min="5886" max="5886" width="1.42578125" style="259" customWidth="1"/>
    <col min="5887" max="5890" width="14.28515625" style="259" customWidth="1"/>
    <col min="5891" max="5891" width="1.5703125" style="259" customWidth="1"/>
    <col min="5892" max="5895" width="14.28515625" style="259" customWidth="1"/>
    <col min="5896" max="5896" width="1.5703125" style="259" customWidth="1"/>
    <col min="5897" max="5897" width="15.7109375" style="259" bestFit="1" customWidth="1"/>
    <col min="5898" max="5898" width="19.85546875" style="259" bestFit="1" customWidth="1"/>
    <col min="5899" max="6140" width="9.140625" style="259"/>
    <col min="6141" max="6141" width="45" style="259" customWidth="1"/>
    <col min="6142" max="6142" width="1.42578125" style="259" customWidth="1"/>
    <col min="6143" max="6146" width="14.28515625" style="259" customWidth="1"/>
    <col min="6147" max="6147" width="1.5703125" style="259" customWidth="1"/>
    <col min="6148" max="6151" width="14.28515625" style="259" customWidth="1"/>
    <col min="6152" max="6152" width="1.5703125" style="259" customWidth="1"/>
    <col min="6153" max="6153" width="15.7109375" style="259" bestFit="1" customWidth="1"/>
    <col min="6154" max="6154" width="19.85546875" style="259" bestFit="1" customWidth="1"/>
    <col min="6155" max="6396" width="9.140625" style="259"/>
    <col min="6397" max="6397" width="45" style="259" customWidth="1"/>
    <col min="6398" max="6398" width="1.42578125" style="259" customWidth="1"/>
    <col min="6399" max="6402" width="14.28515625" style="259" customWidth="1"/>
    <col min="6403" max="6403" width="1.5703125" style="259" customWidth="1"/>
    <col min="6404" max="6407" width="14.28515625" style="259" customWidth="1"/>
    <col min="6408" max="6408" width="1.5703125" style="259" customWidth="1"/>
    <col min="6409" max="6409" width="15.7109375" style="259" bestFit="1" customWidth="1"/>
    <col min="6410" max="6410" width="19.85546875" style="259" bestFit="1" customWidth="1"/>
    <col min="6411" max="6652" width="9.140625" style="259"/>
    <col min="6653" max="6653" width="45" style="259" customWidth="1"/>
    <col min="6654" max="6654" width="1.42578125" style="259" customWidth="1"/>
    <col min="6655" max="6658" width="14.28515625" style="259" customWidth="1"/>
    <col min="6659" max="6659" width="1.5703125" style="259" customWidth="1"/>
    <col min="6660" max="6663" width="14.28515625" style="259" customWidth="1"/>
    <col min="6664" max="6664" width="1.5703125" style="259" customWidth="1"/>
    <col min="6665" max="6665" width="15.7109375" style="259" bestFit="1" customWidth="1"/>
    <col min="6666" max="6666" width="19.85546875" style="259" bestFit="1" customWidth="1"/>
    <col min="6667" max="6908" width="9.140625" style="259"/>
    <col min="6909" max="6909" width="45" style="259" customWidth="1"/>
    <col min="6910" max="6910" width="1.42578125" style="259" customWidth="1"/>
    <col min="6911" max="6914" width="14.28515625" style="259" customWidth="1"/>
    <col min="6915" max="6915" width="1.5703125" style="259" customWidth="1"/>
    <col min="6916" max="6919" width="14.28515625" style="259" customWidth="1"/>
    <col min="6920" max="6920" width="1.5703125" style="259" customWidth="1"/>
    <col min="6921" max="6921" width="15.7109375" style="259" bestFit="1" customWidth="1"/>
    <col min="6922" max="6922" width="19.85546875" style="259" bestFit="1" customWidth="1"/>
    <col min="6923" max="7164" width="9.140625" style="259"/>
    <col min="7165" max="7165" width="45" style="259" customWidth="1"/>
    <col min="7166" max="7166" width="1.42578125" style="259" customWidth="1"/>
    <col min="7167" max="7170" width="14.28515625" style="259" customWidth="1"/>
    <col min="7171" max="7171" width="1.5703125" style="259" customWidth="1"/>
    <col min="7172" max="7175" width="14.28515625" style="259" customWidth="1"/>
    <col min="7176" max="7176" width="1.5703125" style="259" customWidth="1"/>
    <col min="7177" max="7177" width="15.7109375" style="259" bestFit="1" customWidth="1"/>
    <col min="7178" max="7178" width="19.85546875" style="259" bestFit="1" customWidth="1"/>
    <col min="7179" max="7420" width="9.140625" style="259"/>
    <col min="7421" max="7421" width="45" style="259" customWidth="1"/>
    <col min="7422" max="7422" width="1.42578125" style="259" customWidth="1"/>
    <col min="7423" max="7426" width="14.28515625" style="259" customWidth="1"/>
    <col min="7427" max="7427" width="1.5703125" style="259" customWidth="1"/>
    <col min="7428" max="7431" width="14.28515625" style="259" customWidth="1"/>
    <col min="7432" max="7432" width="1.5703125" style="259" customWidth="1"/>
    <col min="7433" max="7433" width="15.7109375" style="259" bestFit="1" customWidth="1"/>
    <col min="7434" max="7434" width="19.85546875" style="259" bestFit="1" customWidth="1"/>
    <col min="7435" max="7676" width="9.140625" style="259"/>
    <col min="7677" max="7677" width="45" style="259" customWidth="1"/>
    <col min="7678" max="7678" width="1.42578125" style="259" customWidth="1"/>
    <col min="7679" max="7682" width="14.28515625" style="259" customWidth="1"/>
    <col min="7683" max="7683" width="1.5703125" style="259" customWidth="1"/>
    <col min="7684" max="7687" width="14.28515625" style="259" customWidth="1"/>
    <col min="7688" max="7688" width="1.5703125" style="259" customWidth="1"/>
    <col min="7689" max="7689" width="15.7109375" style="259" bestFit="1" customWidth="1"/>
    <col min="7690" max="7690" width="19.85546875" style="259" bestFit="1" customWidth="1"/>
    <col min="7691" max="7932" width="9.140625" style="259"/>
    <col min="7933" max="7933" width="45" style="259" customWidth="1"/>
    <col min="7934" max="7934" width="1.42578125" style="259" customWidth="1"/>
    <col min="7935" max="7938" width="14.28515625" style="259" customWidth="1"/>
    <col min="7939" max="7939" width="1.5703125" style="259" customWidth="1"/>
    <col min="7940" max="7943" width="14.28515625" style="259" customWidth="1"/>
    <col min="7944" max="7944" width="1.5703125" style="259" customWidth="1"/>
    <col min="7945" max="7945" width="15.7109375" style="259" bestFit="1" customWidth="1"/>
    <col min="7946" max="7946" width="19.85546875" style="259" bestFit="1" customWidth="1"/>
    <col min="7947" max="8188" width="9.140625" style="259"/>
    <col min="8189" max="8189" width="45" style="259" customWidth="1"/>
    <col min="8190" max="8190" width="1.42578125" style="259" customWidth="1"/>
    <col min="8191" max="8194" width="14.28515625" style="259" customWidth="1"/>
    <col min="8195" max="8195" width="1.5703125" style="259" customWidth="1"/>
    <col min="8196" max="8199" width="14.28515625" style="259" customWidth="1"/>
    <col min="8200" max="8200" width="1.5703125" style="259" customWidth="1"/>
    <col min="8201" max="8201" width="15.7109375" style="259" bestFit="1" customWidth="1"/>
    <col min="8202" max="8202" width="19.85546875" style="259" bestFit="1" customWidth="1"/>
    <col min="8203" max="8444" width="9.140625" style="259"/>
    <col min="8445" max="8445" width="45" style="259" customWidth="1"/>
    <col min="8446" max="8446" width="1.42578125" style="259" customWidth="1"/>
    <col min="8447" max="8450" width="14.28515625" style="259" customWidth="1"/>
    <col min="8451" max="8451" width="1.5703125" style="259" customWidth="1"/>
    <col min="8452" max="8455" width="14.28515625" style="259" customWidth="1"/>
    <col min="8456" max="8456" width="1.5703125" style="259" customWidth="1"/>
    <col min="8457" max="8457" width="15.7109375" style="259" bestFit="1" customWidth="1"/>
    <col min="8458" max="8458" width="19.85546875" style="259" bestFit="1" customWidth="1"/>
    <col min="8459" max="8700" width="9.140625" style="259"/>
    <col min="8701" max="8701" width="45" style="259" customWidth="1"/>
    <col min="8702" max="8702" width="1.42578125" style="259" customWidth="1"/>
    <col min="8703" max="8706" width="14.28515625" style="259" customWidth="1"/>
    <col min="8707" max="8707" width="1.5703125" style="259" customWidth="1"/>
    <col min="8708" max="8711" width="14.28515625" style="259" customWidth="1"/>
    <col min="8712" max="8712" width="1.5703125" style="259" customWidth="1"/>
    <col min="8713" max="8713" width="15.7109375" style="259" bestFit="1" customWidth="1"/>
    <col min="8714" max="8714" width="19.85546875" style="259" bestFit="1" customWidth="1"/>
    <col min="8715" max="8956" width="9.140625" style="259"/>
    <col min="8957" max="8957" width="45" style="259" customWidth="1"/>
    <col min="8958" max="8958" width="1.42578125" style="259" customWidth="1"/>
    <col min="8959" max="8962" width="14.28515625" style="259" customWidth="1"/>
    <col min="8963" max="8963" width="1.5703125" style="259" customWidth="1"/>
    <col min="8964" max="8967" width="14.28515625" style="259" customWidth="1"/>
    <col min="8968" max="8968" width="1.5703125" style="259" customWidth="1"/>
    <col min="8969" max="8969" width="15.7109375" style="259" bestFit="1" customWidth="1"/>
    <col min="8970" max="8970" width="19.85546875" style="259" bestFit="1" customWidth="1"/>
    <col min="8971" max="9212" width="9.140625" style="259"/>
    <col min="9213" max="9213" width="45" style="259" customWidth="1"/>
    <col min="9214" max="9214" width="1.42578125" style="259" customWidth="1"/>
    <col min="9215" max="9218" width="14.28515625" style="259" customWidth="1"/>
    <col min="9219" max="9219" width="1.5703125" style="259" customWidth="1"/>
    <col min="9220" max="9223" width="14.28515625" style="259" customWidth="1"/>
    <col min="9224" max="9224" width="1.5703125" style="259" customWidth="1"/>
    <col min="9225" max="9225" width="15.7109375" style="259" bestFit="1" customWidth="1"/>
    <col min="9226" max="9226" width="19.85546875" style="259" bestFit="1" customWidth="1"/>
    <col min="9227" max="9468" width="9.140625" style="259"/>
    <col min="9469" max="9469" width="45" style="259" customWidth="1"/>
    <col min="9470" max="9470" width="1.42578125" style="259" customWidth="1"/>
    <col min="9471" max="9474" width="14.28515625" style="259" customWidth="1"/>
    <col min="9475" max="9475" width="1.5703125" style="259" customWidth="1"/>
    <col min="9476" max="9479" width="14.28515625" style="259" customWidth="1"/>
    <col min="9480" max="9480" width="1.5703125" style="259" customWidth="1"/>
    <col min="9481" max="9481" width="15.7109375" style="259" bestFit="1" customWidth="1"/>
    <col min="9482" max="9482" width="19.85546875" style="259" bestFit="1" customWidth="1"/>
    <col min="9483" max="9724" width="9.140625" style="259"/>
    <col min="9725" max="9725" width="45" style="259" customWidth="1"/>
    <col min="9726" max="9726" width="1.42578125" style="259" customWidth="1"/>
    <col min="9727" max="9730" width="14.28515625" style="259" customWidth="1"/>
    <col min="9731" max="9731" width="1.5703125" style="259" customWidth="1"/>
    <col min="9732" max="9735" width="14.28515625" style="259" customWidth="1"/>
    <col min="9736" max="9736" width="1.5703125" style="259" customWidth="1"/>
    <col min="9737" max="9737" width="15.7109375" style="259" bestFit="1" customWidth="1"/>
    <col min="9738" max="9738" width="19.85546875" style="259" bestFit="1" customWidth="1"/>
    <col min="9739" max="9980" width="9.140625" style="259"/>
    <col min="9981" max="9981" width="45" style="259" customWidth="1"/>
    <col min="9982" max="9982" width="1.42578125" style="259" customWidth="1"/>
    <col min="9983" max="9986" width="14.28515625" style="259" customWidth="1"/>
    <col min="9987" max="9987" width="1.5703125" style="259" customWidth="1"/>
    <col min="9988" max="9991" width="14.28515625" style="259" customWidth="1"/>
    <col min="9992" max="9992" width="1.5703125" style="259" customWidth="1"/>
    <col min="9993" max="9993" width="15.7109375" style="259" bestFit="1" customWidth="1"/>
    <col min="9994" max="9994" width="19.85546875" style="259" bestFit="1" customWidth="1"/>
    <col min="9995" max="10236" width="9.140625" style="259"/>
    <col min="10237" max="10237" width="45" style="259" customWidth="1"/>
    <col min="10238" max="10238" width="1.42578125" style="259" customWidth="1"/>
    <col min="10239" max="10242" width="14.28515625" style="259" customWidth="1"/>
    <col min="10243" max="10243" width="1.5703125" style="259" customWidth="1"/>
    <col min="10244" max="10247" width="14.28515625" style="259" customWidth="1"/>
    <col min="10248" max="10248" width="1.5703125" style="259" customWidth="1"/>
    <col min="10249" max="10249" width="15.7109375" style="259" bestFit="1" customWidth="1"/>
    <col min="10250" max="10250" width="19.85546875" style="259" bestFit="1" customWidth="1"/>
    <col min="10251" max="10492" width="9.140625" style="259"/>
    <col min="10493" max="10493" width="45" style="259" customWidth="1"/>
    <col min="10494" max="10494" width="1.42578125" style="259" customWidth="1"/>
    <col min="10495" max="10498" width="14.28515625" style="259" customWidth="1"/>
    <col min="10499" max="10499" width="1.5703125" style="259" customWidth="1"/>
    <col min="10500" max="10503" width="14.28515625" style="259" customWidth="1"/>
    <col min="10504" max="10504" width="1.5703125" style="259" customWidth="1"/>
    <col min="10505" max="10505" width="15.7109375" style="259" bestFit="1" customWidth="1"/>
    <col min="10506" max="10506" width="19.85546875" style="259" bestFit="1" customWidth="1"/>
    <col min="10507" max="10748" width="9.140625" style="259"/>
    <col min="10749" max="10749" width="45" style="259" customWidth="1"/>
    <col min="10750" max="10750" width="1.42578125" style="259" customWidth="1"/>
    <col min="10751" max="10754" width="14.28515625" style="259" customWidth="1"/>
    <col min="10755" max="10755" width="1.5703125" style="259" customWidth="1"/>
    <col min="10756" max="10759" width="14.28515625" style="259" customWidth="1"/>
    <col min="10760" max="10760" width="1.5703125" style="259" customWidth="1"/>
    <col min="10761" max="10761" width="15.7109375" style="259" bestFit="1" customWidth="1"/>
    <col min="10762" max="10762" width="19.85546875" style="259" bestFit="1" customWidth="1"/>
    <col min="10763" max="11004" width="9.140625" style="259"/>
    <col min="11005" max="11005" width="45" style="259" customWidth="1"/>
    <col min="11006" max="11006" width="1.42578125" style="259" customWidth="1"/>
    <col min="11007" max="11010" width="14.28515625" style="259" customWidth="1"/>
    <col min="11011" max="11011" width="1.5703125" style="259" customWidth="1"/>
    <col min="11012" max="11015" width="14.28515625" style="259" customWidth="1"/>
    <col min="11016" max="11016" width="1.5703125" style="259" customWidth="1"/>
    <col min="11017" max="11017" width="15.7109375" style="259" bestFit="1" customWidth="1"/>
    <col min="11018" max="11018" width="19.85546875" style="259" bestFit="1" customWidth="1"/>
    <col min="11019" max="11260" width="9.140625" style="259"/>
    <col min="11261" max="11261" width="45" style="259" customWidth="1"/>
    <col min="11262" max="11262" width="1.42578125" style="259" customWidth="1"/>
    <col min="11263" max="11266" width="14.28515625" style="259" customWidth="1"/>
    <col min="11267" max="11267" width="1.5703125" style="259" customWidth="1"/>
    <col min="11268" max="11271" width="14.28515625" style="259" customWidth="1"/>
    <col min="11272" max="11272" width="1.5703125" style="259" customWidth="1"/>
    <col min="11273" max="11273" width="15.7109375" style="259" bestFit="1" customWidth="1"/>
    <col min="11274" max="11274" width="19.85546875" style="259" bestFit="1" customWidth="1"/>
    <col min="11275" max="11516" width="9.140625" style="259"/>
    <col min="11517" max="11517" width="45" style="259" customWidth="1"/>
    <col min="11518" max="11518" width="1.42578125" style="259" customWidth="1"/>
    <col min="11519" max="11522" width="14.28515625" style="259" customWidth="1"/>
    <col min="11523" max="11523" width="1.5703125" style="259" customWidth="1"/>
    <col min="11524" max="11527" width="14.28515625" style="259" customWidth="1"/>
    <col min="11528" max="11528" width="1.5703125" style="259" customWidth="1"/>
    <col min="11529" max="11529" width="15.7109375" style="259" bestFit="1" customWidth="1"/>
    <col min="11530" max="11530" width="19.85546875" style="259" bestFit="1" customWidth="1"/>
    <col min="11531" max="11772" width="9.140625" style="259"/>
    <col min="11773" max="11773" width="45" style="259" customWidth="1"/>
    <col min="11774" max="11774" width="1.42578125" style="259" customWidth="1"/>
    <col min="11775" max="11778" width="14.28515625" style="259" customWidth="1"/>
    <col min="11779" max="11779" width="1.5703125" style="259" customWidth="1"/>
    <col min="11780" max="11783" width="14.28515625" style="259" customWidth="1"/>
    <col min="11784" max="11784" width="1.5703125" style="259" customWidth="1"/>
    <col min="11785" max="11785" width="15.7109375" style="259" bestFit="1" customWidth="1"/>
    <col min="11786" max="11786" width="19.85546875" style="259" bestFit="1" customWidth="1"/>
    <col min="11787" max="12028" width="9.140625" style="259"/>
    <col min="12029" max="12029" width="45" style="259" customWidth="1"/>
    <col min="12030" max="12030" width="1.42578125" style="259" customWidth="1"/>
    <col min="12031" max="12034" width="14.28515625" style="259" customWidth="1"/>
    <col min="12035" max="12035" width="1.5703125" style="259" customWidth="1"/>
    <col min="12036" max="12039" width="14.28515625" style="259" customWidth="1"/>
    <col min="12040" max="12040" width="1.5703125" style="259" customWidth="1"/>
    <col min="12041" max="12041" width="15.7109375" style="259" bestFit="1" customWidth="1"/>
    <col min="12042" max="12042" width="19.85546875" style="259" bestFit="1" customWidth="1"/>
    <col min="12043" max="12284" width="9.140625" style="259"/>
    <col min="12285" max="12285" width="45" style="259" customWidth="1"/>
    <col min="12286" max="12286" width="1.42578125" style="259" customWidth="1"/>
    <col min="12287" max="12290" width="14.28515625" style="259" customWidth="1"/>
    <col min="12291" max="12291" width="1.5703125" style="259" customWidth="1"/>
    <col min="12292" max="12295" width="14.28515625" style="259" customWidth="1"/>
    <col min="12296" max="12296" width="1.5703125" style="259" customWidth="1"/>
    <col min="12297" max="12297" width="15.7109375" style="259" bestFit="1" customWidth="1"/>
    <col min="12298" max="12298" width="19.85546875" style="259" bestFit="1" customWidth="1"/>
    <col min="12299" max="12540" width="9.140625" style="259"/>
    <col min="12541" max="12541" width="45" style="259" customWidth="1"/>
    <col min="12542" max="12542" width="1.42578125" style="259" customWidth="1"/>
    <col min="12543" max="12546" width="14.28515625" style="259" customWidth="1"/>
    <col min="12547" max="12547" width="1.5703125" style="259" customWidth="1"/>
    <col min="12548" max="12551" width="14.28515625" style="259" customWidth="1"/>
    <col min="12552" max="12552" width="1.5703125" style="259" customWidth="1"/>
    <col min="12553" max="12553" width="15.7109375" style="259" bestFit="1" customWidth="1"/>
    <col min="12554" max="12554" width="19.85546875" style="259" bestFit="1" customWidth="1"/>
    <col min="12555" max="12796" width="9.140625" style="259"/>
    <col min="12797" max="12797" width="45" style="259" customWidth="1"/>
    <col min="12798" max="12798" width="1.42578125" style="259" customWidth="1"/>
    <col min="12799" max="12802" width="14.28515625" style="259" customWidth="1"/>
    <col min="12803" max="12803" width="1.5703125" style="259" customWidth="1"/>
    <col min="12804" max="12807" width="14.28515625" style="259" customWidth="1"/>
    <col min="12808" max="12808" width="1.5703125" style="259" customWidth="1"/>
    <col min="12809" max="12809" width="15.7109375" style="259" bestFit="1" customWidth="1"/>
    <col min="12810" max="12810" width="19.85546875" style="259" bestFit="1" customWidth="1"/>
    <col min="12811" max="13052" width="9.140625" style="259"/>
    <col min="13053" max="13053" width="45" style="259" customWidth="1"/>
    <col min="13054" max="13054" width="1.42578125" style="259" customWidth="1"/>
    <col min="13055" max="13058" width="14.28515625" style="259" customWidth="1"/>
    <col min="13059" max="13059" width="1.5703125" style="259" customWidth="1"/>
    <col min="13060" max="13063" width="14.28515625" style="259" customWidth="1"/>
    <col min="13064" max="13064" width="1.5703125" style="259" customWidth="1"/>
    <col min="13065" max="13065" width="15.7109375" style="259" bestFit="1" customWidth="1"/>
    <col min="13066" max="13066" width="19.85546875" style="259" bestFit="1" customWidth="1"/>
    <col min="13067" max="13308" width="9.140625" style="259"/>
    <col min="13309" max="13309" width="45" style="259" customWidth="1"/>
    <col min="13310" max="13310" width="1.42578125" style="259" customWidth="1"/>
    <col min="13311" max="13314" width="14.28515625" style="259" customWidth="1"/>
    <col min="13315" max="13315" width="1.5703125" style="259" customWidth="1"/>
    <col min="13316" max="13319" width="14.28515625" style="259" customWidth="1"/>
    <col min="13320" max="13320" width="1.5703125" style="259" customWidth="1"/>
    <col min="13321" max="13321" width="15.7109375" style="259" bestFit="1" customWidth="1"/>
    <col min="13322" max="13322" width="19.85546875" style="259" bestFit="1" customWidth="1"/>
    <col min="13323" max="13564" width="9.140625" style="259"/>
    <col min="13565" max="13565" width="45" style="259" customWidth="1"/>
    <col min="13566" max="13566" width="1.42578125" style="259" customWidth="1"/>
    <col min="13567" max="13570" width="14.28515625" style="259" customWidth="1"/>
    <col min="13571" max="13571" width="1.5703125" style="259" customWidth="1"/>
    <col min="13572" max="13575" width="14.28515625" style="259" customWidth="1"/>
    <col min="13576" max="13576" width="1.5703125" style="259" customWidth="1"/>
    <col min="13577" max="13577" width="15.7109375" style="259" bestFit="1" customWidth="1"/>
    <col min="13578" max="13578" width="19.85546875" style="259" bestFit="1" customWidth="1"/>
    <col min="13579" max="13820" width="9.140625" style="259"/>
    <col min="13821" max="13821" width="45" style="259" customWidth="1"/>
    <col min="13822" max="13822" width="1.42578125" style="259" customWidth="1"/>
    <col min="13823" max="13826" width="14.28515625" style="259" customWidth="1"/>
    <col min="13827" max="13827" width="1.5703125" style="259" customWidth="1"/>
    <col min="13828" max="13831" width="14.28515625" style="259" customWidth="1"/>
    <col min="13832" max="13832" width="1.5703125" style="259" customWidth="1"/>
    <col min="13833" max="13833" width="15.7109375" style="259" bestFit="1" customWidth="1"/>
    <col min="13834" max="13834" width="19.85546875" style="259" bestFit="1" customWidth="1"/>
    <col min="13835" max="14076" width="9.140625" style="259"/>
    <col min="14077" max="14077" width="45" style="259" customWidth="1"/>
    <col min="14078" max="14078" width="1.42578125" style="259" customWidth="1"/>
    <col min="14079" max="14082" width="14.28515625" style="259" customWidth="1"/>
    <col min="14083" max="14083" width="1.5703125" style="259" customWidth="1"/>
    <col min="14084" max="14087" width="14.28515625" style="259" customWidth="1"/>
    <col min="14088" max="14088" width="1.5703125" style="259" customWidth="1"/>
    <col min="14089" max="14089" width="15.7109375" style="259" bestFit="1" customWidth="1"/>
    <col min="14090" max="14090" width="19.85546875" style="259" bestFit="1" customWidth="1"/>
    <col min="14091" max="14332" width="9.140625" style="259"/>
    <col min="14333" max="14333" width="45" style="259" customWidth="1"/>
    <col min="14334" max="14334" width="1.42578125" style="259" customWidth="1"/>
    <col min="14335" max="14338" width="14.28515625" style="259" customWidth="1"/>
    <col min="14339" max="14339" width="1.5703125" style="259" customWidth="1"/>
    <col min="14340" max="14343" width="14.28515625" style="259" customWidth="1"/>
    <col min="14344" max="14344" width="1.5703125" style="259" customWidth="1"/>
    <col min="14345" max="14345" width="15.7109375" style="259" bestFit="1" customWidth="1"/>
    <col min="14346" max="14346" width="19.85546875" style="259" bestFit="1" customWidth="1"/>
    <col min="14347" max="14588" width="9.140625" style="259"/>
    <col min="14589" max="14589" width="45" style="259" customWidth="1"/>
    <col min="14590" max="14590" width="1.42578125" style="259" customWidth="1"/>
    <col min="14591" max="14594" width="14.28515625" style="259" customWidth="1"/>
    <col min="14595" max="14595" width="1.5703125" style="259" customWidth="1"/>
    <col min="14596" max="14599" width="14.28515625" style="259" customWidth="1"/>
    <col min="14600" max="14600" width="1.5703125" style="259" customWidth="1"/>
    <col min="14601" max="14601" width="15.7109375" style="259" bestFit="1" customWidth="1"/>
    <col min="14602" max="14602" width="19.85546875" style="259" bestFit="1" customWidth="1"/>
    <col min="14603" max="14844" width="9.140625" style="259"/>
    <col min="14845" max="14845" width="45" style="259" customWidth="1"/>
    <col min="14846" max="14846" width="1.42578125" style="259" customWidth="1"/>
    <col min="14847" max="14850" width="14.28515625" style="259" customWidth="1"/>
    <col min="14851" max="14851" width="1.5703125" style="259" customWidth="1"/>
    <col min="14852" max="14855" width="14.28515625" style="259" customWidth="1"/>
    <col min="14856" max="14856" width="1.5703125" style="259" customWidth="1"/>
    <col min="14857" max="14857" width="15.7109375" style="259" bestFit="1" customWidth="1"/>
    <col min="14858" max="14858" width="19.85546875" style="259" bestFit="1" customWidth="1"/>
    <col min="14859" max="15100" width="9.140625" style="259"/>
    <col min="15101" max="15101" width="45" style="259" customWidth="1"/>
    <col min="15102" max="15102" width="1.42578125" style="259" customWidth="1"/>
    <col min="15103" max="15106" width="14.28515625" style="259" customWidth="1"/>
    <col min="15107" max="15107" width="1.5703125" style="259" customWidth="1"/>
    <col min="15108" max="15111" width="14.28515625" style="259" customWidth="1"/>
    <col min="15112" max="15112" width="1.5703125" style="259" customWidth="1"/>
    <col min="15113" max="15113" width="15.7109375" style="259" bestFit="1" customWidth="1"/>
    <col min="15114" max="15114" width="19.85546875" style="259" bestFit="1" customWidth="1"/>
    <col min="15115" max="15356" width="9.140625" style="259"/>
    <col min="15357" max="15357" width="45" style="259" customWidth="1"/>
    <col min="15358" max="15358" width="1.42578125" style="259" customWidth="1"/>
    <col min="15359" max="15362" width="14.28515625" style="259" customWidth="1"/>
    <col min="15363" max="15363" width="1.5703125" style="259" customWidth="1"/>
    <col min="15364" max="15367" width="14.28515625" style="259" customWidth="1"/>
    <col min="15368" max="15368" width="1.5703125" style="259" customWidth="1"/>
    <col min="15369" max="15369" width="15.7109375" style="259" bestFit="1" customWidth="1"/>
    <col min="15370" max="15370" width="19.85546875" style="259" bestFit="1" customWidth="1"/>
    <col min="15371" max="15612" width="9.140625" style="259"/>
    <col min="15613" max="15613" width="45" style="259" customWidth="1"/>
    <col min="15614" max="15614" width="1.42578125" style="259" customWidth="1"/>
    <col min="15615" max="15618" width="14.28515625" style="259" customWidth="1"/>
    <col min="15619" max="15619" width="1.5703125" style="259" customWidth="1"/>
    <col min="15620" max="15623" width="14.28515625" style="259" customWidth="1"/>
    <col min="15624" max="15624" width="1.5703125" style="259" customWidth="1"/>
    <col min="15625" max="15625" width="15.7109375" style="259" bestFit="1" customWidth="1"/>
    <col min="15626" max="15626" width="19.85546875" style="259" bestFit="1" customWidth="1"/>
    <col min="15627" max="15868" width="9.140625" style="259"/>
    <col min="15869" max="15869" width="45" style="259" customWidth="1"/>
    <col min="15870" max="15870" width="1.42578125" style="259" customWidth="1"/>
    <col min="15871" max="15874" width="14.28515625" style="259" customWidth="1"/>
    <col min="15875" max="15875" width="1.5703125" style="259" customWidth="1"/>
    <col min="15876" max="15879" width="14.28515625" style="259" customWidth="1"/>
    <col min="15880" max="15880" width="1.5703125" style="259" customWidth="1"/>
    <col min="15881" max="15881" width="15.7109375" style="259" bestFit="1" customWidth="1"/>
    <col min="15882" max="15882" width="19.85546875" style="259" bestFit="1" customWidth="1"/>
    <col min="15883" max="16124" width="9.140625" style="259"/>
    <col min="16125" max="16125" width="45" style="259" customWidth="1"/>
    <col min="16126" max="16126" width="1.42578125" style="259" customWidth="1"/>
    <col min="16127" max="16130" width="14.28515625" style="259" customWidth="1"/>
    <col min="16131" max="16131" width="1.5703125" style="259" customWidth="1"/>
    <col min="16132" max="16135" width="14.28515625" style="259" customWidth="1"/>
    <col min="16136" max="16136" width="1.5703125" style="259" customWidth="1"/>
    <col min="16137" max="16137" width="15.7109375" style="259" bestFit="1" customWidth="1"/>
    <col min="16138" max="16138" width="19.85546875" style="259" bestFit="1" customWidth="1"/>
    <col min="16139" max="16384" width="9.140625" style="259"/>
  </cols>
  <sheetData>
    <row r="1" spans="1:19" s="251" customFormat="1" ht="18" x14ac:dyDescent="0.3">
      <c r="A1" s="543" t="s">
        <v>62</v>
      </c>
      <c r="B1" s="543"/>
      <c r="C1" s="543"/>
      <c r="D1" s="543"/>
      <c r="E1" s="543"/>
      <c r="F1" s="543"/>
      <c r="G1" s="543"/>
      <c r="H1" s="543"/>
      <c r="I1" s="543"/>
      <c r="J1" s="543"/>
      <c r="K1" s="543"/>
      <c r="L1" s="543"/>
      <c r="M1" s="543"/>
      <c r="N1" s="543"/>
    </row>
    <row r="2" spans="1:19" s="87" customFormat="1" ht="18" x14ac:dyDescent="0.3">
      <c r="A2" s="541" t="s">
        <v>189</v>
      </c>
      <c r="B2" s="541"/>
      <c r="C2" s="541"/>
      <c r="D2" s="541"/>
      <c r="E2" s="541"/>
      <c r="F2" s="541"/>
      <c r="G2" s="541"/>
      <c r="H2" s="541"/>
      <c r="I2" s="541"/>
      <c r="J2" s="541"/>
      <c r="K2" s="541"/>
      <c r="L2" s="541"/>
      <c r="M2" s="541"/>
      <c r="N2" s="541"/>
      <c r="P2" s="91"/>
      <c r="Q2" s="91"/>
      <c r="R2" s="91"/>
      <c r="S2" s="91"/>
    </row>
    <row r="3" spans="1:19" s="251" customFormat="1" ht="15.75" customHeight="1" x14ac:dyDescent="0.3">
      <c r="A3" s="541" t="s">
        <v>8</v>
      </c>
      <c r="B3" s="541"/>
      <c r="C3" s="541"/>
      <c r="D3" s="541"/>
      <c r="E3" s="541"/>
      <c r="F3" s="541"/>
      <c r="G3" s="541"/>
      <c r="H3" s="541"/>
      <c r="I3" s="541"/>
      <c r="J3" s="541"/>
      <c r="K3" s="541"/>
      <c r="L3" s="541"/>
      <c r="M3" s="541"/>
      <c r="N3" s="541"/>
    </row>
    <row r="4" spans="1:19" s="251" customFormat="1" ht="12.75" customHeight="1" x14ac:dyDescent="0.3">
      <c r="C4" s="252"/>
      <c r="D4" s="252"/>
      <c r="E4" s="252"/>
      <c r="F4" s="252"/>
      <c r="G4" s="253"/>
      <c r="H4" s="252"/>
      <c r="I4" s="252"/>
      <c r="J4" s="252"/>
      <c r="K4" s="252"/>
      <c r="L4" s="254"/>
      <c r="M4" s="255"/>
      <c r="N4" s="255"/>
    </row>
    <row r="5" spans="1:19" s="257" customFormat="1" ht="18" x14ac:dyDescent="0.3">
      <c r="A5" s="630" t="s">
        <v>83</v>
      </c>
      <c r="B5" s="256"/>
      <c r="C5" s="555" t="s">
        <v>31</v>
      </c>
      <c r="D5" s="556"/>
      <c r="E5" s="556"/>
      <c r="F5" s="557"/>
      <c r="G5" s="640"/>
      <c r="H5" s="555" t="s">
        <v>32</v>
      </c>
      <c r="I5" s="556"/>
      <c r="J5" s="556"/>
      <c r="K5" s="557"/>
      <c r="L5" s="254"/>
      <c r="M5" s="192"/>
      <c r="N5" s="193"/>
    </row>
    <row r="6" spans="1:19" s="434" customFormat="1" ht="45.75" customHeight="1" x14ac:dyDescent="0.3">
      <c r="A6" s="631"/>
      <c r="B6" s="431"/>
      <c r="C6" s="607" t="s">
        <v>16</v>
      </c>
      <c r="D6" s="608" t="s">
        <v>34</v>
      </c>
      <c r="E6" s="432" t="s">
        <v>35</v>
      </c>
      <c r="F6" s="629" t="s">
        <v>17</v>
      </c>
      <c r="G6" s="641"/>
      <c r="H6" s="565" t="s">
        <v>16</v>
      </c>
      <c r="I6" s="566" t="s">
        <v>34</v>
      </c>
      <c r="J6" s="432" t="s">
        <v>35</v>
      </c>
      <c r="K6" s="567" t="s">
        <v>17</v>
      </c>
      <c r="L6" s="433"/>
      <c r="M6" s="610" t="s">
        <v>36</v>
      </c>
      <c r="N6" s="611" t="s">
        <v>18</v>
      </c>
    </row>
    <row r="7" spans="1:19" s="257" customFormat="1" x14ac:dyDescent="0.3">
      <c r="A7" s="632"/>
      <c r="B7" s="256"/>
      <c r="C7" s="181" t="s">
        <v>19</v>
      </c>
      <c r="D7" s="182" t="s">
        <v>19</v>
      </c>
      <c r="E7" s="182" t="s">
        <v>19</v>
      </c>
      <c r="F7" s="183" t="s">
        <v>37</v>
      </c>
      <c r="G7" s="642"/>
      <c r="H7" s="181" t="s">
        <v>19</v>
      </c>
      <c r="I7" s="182" t="s">
        <v>19</v>
      </c>
      <c r="J7" s="182" t="s">
        <v>19</v>
      </c>
      <c r="K7" s="183" t="s">
        <v>37</v>
      </c>
      <c r="L7" s="258"/>
      <c r="M7" s="638" t="s">
        <v>22</v>
      </c>
      <c r="N7" s="639" t="s">
        <v>22</v>
      </c>
    </row>
    <row r="8" spans="1:19" s="408" customFormat="1" ht="30" customHeight="1" x14ac:dyDescent="0.3">
      <c r="A8" s="408" t="s">
        <v>182</v>
      </c>
      <c r="C8" s="636">
        <v>1</v>
      </c>
      <c r="D8" s="636">
        <v>9</v>
      </c>
      <c r="E8" s="636">
        <v>7</v>
      </c>
      <c r="F8" s="636">
        <v>197089</v>
      </c>
      <c r="G8" s="372"/>
      <c r="H8" s="450">
        <v>0</v>
      </c>
      <c r="I8" s="450">
        <v>0</v>
      </c>
      <c r="J8" s="450">
        <v>0</v>
      </c>
      <c r="K8" s="450">
        <v>0</v>
      </c>
      <c r="L8" s="409"/>
      <c r="M8" s="409">
        <f t="shared" ref="M8:M44" si="0">H8/C8*100</f>
        <v>0</v>
      </c>
      <c r="N8" s="409">
        <f t="shared" ref="N8:N44" si="1">K8/F8*100</f>
        <v>0</v>
      </c>
      <c r="P8" s="412"/>
    </row>
    <row r="9" spans="1:19" s="408" customFormat="1" ht="30" customHeight="1" x14ac:dyDescent="0.3">
      <c r="A9" s="407" t="s">
        <v>84</v>
      </c>
      <c r="C9" s="636">
        <v>18</v>
      </c>
      <c r="D9" s="636">
        <v>184</v>
      </c>
      <c r="E9" s="636">
        <v>95</v>
      </c>
      <c r="F9" s="636">
        <v>3502967</v>
      </c>
      <c r="G9" s="372"/>
      <c r="H9" s="636">
        <v>5</v>
      </c>
      <c r="I9" s="636">
        <v>62</v>
      </c>
      <c r="J9" s="636">
        <v>24</v>
      </c>
      <c r="K9" s="636">
        <v>969634</v>
      </c>
      <c r="L9" s="409"/>
      <c r="M9" s="409">
        <f t="shared" si="0"/>
        <v>27.777777777777779</v>
      </c>
      <c r="N9" s="409">
        <f t="shared" si="1"/>
        <v>27.680363531828878</v>
      </c>
      <c r="P9" s="412"/>
    </row>
    <row r="10" spans="1:19" s="408" customFormat="1" ht="30" customHeight="1" x14ac:dyDescent="0.3">
      <c r="A10" s="407" t="s">
        <v>85</v>
      </c>
      <c r="C10" s="636">
        <v>5</v>
      </c>
      <c r="D10" s="636">
        <v>36</v>
      </c>
      <c r="E10" s="636">
        <v>27</v>
      </c>
      <c r="F10" s="636">
        <v>905049</v>
      </c>
      <c r="G10" s="372"/>
      <c r="H10" s="636">
        <v>3</v>
      </c>
      <c r="I10" s="636">
        <v>23</v>
      </c>
      <c r="J10" s="636">
        <v>18</v>
      </c>
      <c r="K10" s="636">
        <v>524406</v>
      </c>
      <c r="L10" s="409"/>
      <c r="M10" s="409">
        <f t="shared" si="0"/>
        <v>60</v>
      </c>
      <c r="N10" s="409">
        <f t="shared" si="1"/>
        <v>57.942277158474297</v>
      </c>
      <c r="P10" s="412"/>
    </row>
    <row r="11" spans="1:19" s="408" customFormat="1" ht="30" customHeight="1" x14ac:dyDescent="0.3">
      <c r="A11" s="407" t="s">
        <v>129</v>
      </c>
      <c r="C11" s="636">
        <v>6</v>
      </c>
      <c r="D11" s="636">
        <v>33</v>
      </c>
      <c r="E11" s="636">
        <v>28</v>
      </c>
      <c r="F11" s="636">
        <v>1138807</v>
      </c>
      <c r="G11" s="372"/>
      <c r="H11" s="636">
        <v>3</v>
      </c>
      <c r="I11" s="636">
        <v>12</v>
      </c>
      <c r="J11" s="636">
        <v>9</v>
      </c>
      <c r="K11" s="636">
        <v>598720</v>
      </c>
      <c r="L11" s="409"/>
      <c r="M11" s="409">
        <f t="shared" si="0"/>
        <v>50</v>
      </c>
      <c r="N11" s="409">
        <f t="shared" si="1"/>
        <v>52.574316806974316</v>
      </c>
      <c r="P11" s="412"/>
    </row>
    <row r="12" spans="1:19" s="408" customFormat="1" ht="30" customHeight="1" x14ac:dyDescent="0.3">
      <c r="A12" s="407" t="s">
        <v>86</v>
      </c>
      <c r="C12" s="636">
        <v>7</v>
      </c>
      <c r="D12" s="636">
        <v>78</v>
      </c>
      <c r="E12" s="636">
        <v>45</v>
      </c>
      <c r="F12" s="636">
        <v>1326049</v>
      </c>
      <c r="G12" s="372"/>
      <c r="H12" s="636">
        <v>1</v>
      </c>
      <c r="I12" s="636">
        <v>12</v>
      </c>
      <c r="J12" s="636">
        <v>14</v>
      </c>
      <c r="K12" s="636">
        <v>193839</v>
      </c>
      <c r="L12" s="409"/>
      <c r="M12" s="409">
        <f t="shared" si="0"/>
        <v>14.285714285714285</v>
      </c>
      <c r="N12" s="409">
        <f t="shared" si="1"/>
        <v>14.617785617273571</v>
      </c>
      <c r="P12" s="412"/>
    </row>
    <row r="13" spans="1:19" s="408" customFormat="1" ht="30" customHeight="1" x14ac:dyDescent="0.3">
      <c r="A13" s="407" t="s">
        <v>66</v>
      </c>
      <c r="C13" s="636">
        <v>14</v>
      </c>
      <c r="D13" s="636">
        <v>146</v>
      </c>
      <c r="E13" s="636">
        <v>69</v>
      </c>
      <c r="F13" s="636">
        <v>2691683</v>
      </c>
      <c r="G13" s="372"/>
      <c r="H13" s="636">
        <v>7</v>
      </c>
      <c r="I13" s="636">
        <v>64</v>
      </c>
      <c r="J13" s="636">
        <v>32</v>
      </c>
      <c r="K13" s="636">
        <v>1307363</v>
      </c>
      <c r="L13" s="409"/>
      <c r="M13" s="409">
        <f t="shared" si="0"/>
        <v>50</v>
      </c>
      <c r="N13" s="409">
        <f t="shared" si="1"/>
        <v>48.570466878900675</v>
      </c>
      <c r="P13" s="412"/>
    </row>
    <row r="14" spans="1:19" s="408" customFormat="1" ht="30" customHeight="1" x14ac:dyDescent="0.3">
      <c r="A14" s="407" t="s">
        <v>87</v>
      </c>
      <c r="C14" s="636">
        <v>1</v>
      </c>
      <c r="D14" s="636">
        <v>5</v>
      </c>
      <c r="E14" s="636">
        <v>3</v>
      </c>
      <c r="F14" s="636">
        <v>178864</v>
      </c>
      <c r="G14" s="372"/>
      <c r="H14" s="370">
        <v>0</v>
      </c>
      <c r="I14" s="370">
        <v>0</v>
      </c>
      <c r="J14" s="370">
        <v>0</v>
      </c>
      <c r="K14" s="376">
        <v>0</v>
      </c>
      <c r="L14" s="409"/>
      <c r="M14" s="409">
        <f t="shared" si="0"/>
        <v>0</v>
      </c>
      <c r="N14" s="409">
        <f t="shared" si="1"/>
        <v>0</v>
      </c>
      <c r="P14" s="412"/>
    </row>
    <row r="15" spans="1:19" s="408" customFormat="1" ht="30" customHeight="1" x14ac:dyDescent="0.3">
      <c r="A15" s="407" t="s">
        <v>88</v>
      </c>
      <c r="C15" s="636">
        <v>1</v>
      </c>
      <c r="D15" s="636">
        <v>3</v>
      </c>
      <c r="E15" s="636">
        <v>1</v>
      </c>
      <c r="F15" s="636">
        <v>199851</v>
      </c>
      <c r="G15" s="372"/>
      <c r="H15" s="370">
        <v>0</v>
      </c>
      <c r="I15" s="370">
        <v>0</v>
      </c>
      <c r="J15" s="370">
        <v>0</v>
      </c>
      <c r="K15" s="376">
        <v>0</v>
      </c>
      <c r="L15" s="409"/>
      <c r="M15" s="409">
        <f t="shared" si="0"/>
        <v>0</v>
      </c>
      <c r="N15" s="409">
        <f t="shared" si="1"/>
        <v>0</v>
      </c>
      <c r="P15" s="412"/>
    </row>
    <row r="16" spans="1:19" s="408" customFormat="1" ht="30" customHeight="1" x14ac:dyDescent="0.3">
      <c r="A16" s="407" t="s">
        <v>117</v>
      </c>
      <c r="C16" s="636">
        <v>1</v>
      </c>
      <c r="D16" s="636">
        <v>7</v>
      </c>
      <c r="E16" s="636">
        <v>4</v>
      </c>
      <c r="F16" s="636">
        <v>199990</v>
      </c>
      <c r="G16" s="372"/>
      <c r="H16" s="370">
        <v>0</v>
      </c>
      <c r="I16" s="370">
        <v>0</v>
      </c>
      <c r="J16" s="370">
        <v>0</v>
      </c>
      <c r="K16" s="376">
        <v>0</v>
      </c>
      <c r="L16" s="409"/>
      <c r="M16" s="409">
        <f t="shared" si="0"/>
        <v>0</v>
      </c>
      <c r="N16" s="409">
        <f t="shared" si="1"/>
        <v>0</v>
      </c>
      <c r="P16" s="412"/>
    </row>
    <row r="17" spans="1:16" s="408" customFormat="1" ht="30" customHeight="1" x14ac:dyDescent="0.3">
      <c r="A17" s="407" t="s">
        <v>89</v>
      </c>
      <c r="C17" s="636">
        <v>5</v>
      </c>
      <c r="D17" s="636">
        <v>50</v>
      </c>
      <c r="E17" s="636">
        <v>24</v>
      </c>
      <c r="F17" s="636">
        <v>973133</v>
      </c>
      <c r="G17" s="372"/>
      <c r="H17" s="636">
        <v>2</v>
      </c>
      <c r="I17" s="636">
        <v>8</v>
      </c>
      <c r="J17" s="636">
        <v>9</v>
      </c>
      <c r="K17" s="636">
        <v>374283</v>
      </c>
      <c r="L17" s="409"/>
      <c r="M17" s="409">
        <f t="shared" si="0"/>
        <v>40</v>
      </c>
      <c r="N17" s="409">
        <f t="shared" si="1"/>
        <v>38.461649127097736</v>
      </c>
      <c r="P17" s="412"/>
    </row>
    <row r="18" spans="1:16" s="408" customFormat="1" ht="30" customHeight="1" x14ac:dyDescent="0.3">
      <c r="A18" s="407" t="s">
        <v>183</v>
      </c>
      <c r="C18" s="636">
        <v>1</v>
      </c>
      <c r="D18" s="636">
        <v>19</v>
      </c>
      <c r="E18" s="636">
        <v>3</v>
      </c>
      <c r="F18" s="636">
        <v>197764</v>
      </c>
      <c r="G18" s="372"/>
      <c r="H18" s="636">
        <v>1</v>
      </c>
      <c r="I18" s="636">
        <v>19</v>
      </c>
      <c r="J18" s="636">
        <v>3</v>
      </c>
      <c r="K18" s="636">
        <v>197764</v>
      </c>
      <c r="L18" s="409"/>
      <c r="M18" s="409">
        <f t="shared" si="0"/>
        <v>100</v>
      </c>
      <c r="N18" s="409">
        <f t="shared" si="1"/>
        <v>100</v>
      </c>
      <c r="P18" s="412"/>
    </row>
    <row r="19" spans="1:16" s="408" customFormat="1" ht="30" customHeight="1" x14ac:dyDescent="0.3">
      <c r="A19" s="407" t="s">
        <v>124</v>
      </c>
      <c r="C19" s="636">
        <v>4</v>
      </c>
      <c r="D19" s="636">
        <v>47</v>
      </c>
      <c r="E19" s="636">
        <v>21</v>
      </c>
      <c r="F19" s="637">
        <v>781396</v>
      </c>
      <c r="G19" s="372"/>
      <c r="H19" s="636">
        <v>1</v>
      </c>
      <c r="I19" s="636">
        <v>13</v>
      </c>
      <c r="J19" s="636">
        <v>5</v>
      </c>
      <c r="K19" s="636">
        <v>197280</v>
      </c>
      <c r="L19" s="409"/>
      <c r="M19" s="409">
        <f t="shared" si="0"/>
        <v>25</v>
      </c>
      <c r="N19" s="409">
        <f t="shared" si="1"/>
        <v>25.247121817874675</v>
      </c>
      <c r="P19" s="412"/>
    </row>
    <row r="20" spans="1:16" s="408" customFormat="1" ht="30" customHeight="1" x14ac:dyDescent="0.3">
      <c r="A20" s="407" t="s">
        <v>211</v>
      </c>
      <c r="C20" s="636">
        <v>1</v>
      </c>
      <c r="D20" s="636">
        <v>13</v>
      </c>
      <c r="E20" s="636">
        <v>15</v>
      </c>
      <c r="F20" s="637">
        <v>199450</v>
      </c>
      <c r="G20" s="372"/>
      <c r="H20" s="370">
        <v>0</v>
      </c>
      <c r="I20" s="370">
        <v>0</v>
      </c>
      <c r="J20" s="370">
        <v>0</v>
      </c>
      <c r="K20" s="376">
        <v>0</v>
      </c>
      <c r="L20" s="409"/>
      <c r="M20" s="409">
        <f t="shared" si="0"/>
        <v>0</v>
      </c>
      <c r="N20" s="409">
        <f t="shared" si="1"/>
        <v>0</v>
      </c>
      <c r="P20" s="412"/>
    </row>
    <row r="21" spans="1:16" s="408" customFormat="1" ht="30" customHeight="1" x14ac:dyDescent="0.3">
      <c r="A21" s="407" t="s">
        <v>90</v>
      </c>
      <c r="C21" s="636">
        <v>7</v>
      </c>
      <c r="D21" s="636">
        <v>54</v>
      </c>
      <c r="E21" s="636">
        <v>40</v>
      </c>
      <c r="F21" s="636">
        <v>1273547</v>
      </c>
      <c r="G21" s="372"/>
      <c r="H21" s="636">
        <v>4</v>
      </c>
      <c r="I21" s="636">
        <v>36</v>
      </c>
      <c r="J21" s="636">
        <v>31</v>
      </c>
      <c r="K21" s="636">
        <v>799062</v>
      </c>
      <c r="L21" s="409"/>
      <c r="M21" s="409">
        <f t="shared" si="0"/>
        <v>57.142857142857139</v>
      </c>
      <c r="N21" s="409">
        <f t="shared" si="1"/>
        <v>62.743031862977972</v>
      </c>
      <c r="P21" s="412"/>
    </row>
    <row r="22" spans="1:16" s="408" customFormat="1" ht="30" customHeight="1" x14ac:dyDescent="0.3">
      <c r="A22" s="407" t="s">
        <v>91</v>
      </c>
      <c r="C22" s="636">
        <v>14</v>
      </c>
      <c r="D22" s="636">
        <v>103</v>
      </c>
      <c r="E22" s="636">
        <v>57</v>
      </c>
      <c r="F22" s="636">
        <v>2743899</v>
      </c>
      <c r="G22" s="372"/>
      <c r="H22" s="636">
        <v>7</v>
      </c>
      <c r="I22" s="636">
        <v>59</v>
      </c>
      <c r="J22" s="636">
        <v>27</v>
      </c>
      <c r="K22" s="636">
        <v>1366765</v>
      </c>
      <c r="L22" s="409"/>
      <c r="M22" s="409">
        <f t="shared" si="0"/>
        <v>50</v>
      </c>
      <c r="N22" s="409">
        <f t="shared" si="1"/>
        <v>49.811053540964885</v>
      </c>
      <c r="P22" s="412"/>
    </row>
    <row r="23" spans="1:16" s="408" customFormat="1" ht="30" customHeight="1" x14ac:dyDescent="0.3">
      <c r="A23" s="407" t="s">
        <v>92</v>
      </c>
      <c r="C23" s="636">
        <v>2</v>
      </c>
      <c r="D23" s="636">
        <v>5</v>
      </c>
      <c r="E23" s="636">
        <v>4</v>
      </c>
      <c r="F23" s="636">
        <v>382195</v>
      </c>
      <c r="G23" s="372"/>
      <c r="H23" s="370">
        <v>0</v>
      </c>
      <c r="I23" s="370">
        <v>0</v>
      </c>
      <c r="J23" s="370">
        <v>0</v>
      </c>
      <c r="K23" s="376">
        <v>0</v>
      </c>
      <c r="L23" s="409"/>
      <c r="M23" s="409">
        <f t="shared" si="0"/>
        <v>0</v>
      </c>
      <c r="N23" s="409">
        <f t="shared" si="1"/>
        <v>0</v>
      </c>
      <c r="P23" s="412"/>
    </row>
    <row r="24" spans="1:16" s="408" customFormat="1" ht="30" customHeight="1" x14ac:dyDescent="0.3">
      <c r="A24" s="407" t="s">
        <v>93</v>
      </c>
      <c r="C24" s="636">
        <v>3</v>
      </c>
      <c r="D24" s="636">
        <v>17</v>
      </c>
      <c r="E24" s="636">
        <v>14</v>
      </c>
      <c r="F24" s="636">
        <v>542380</v>
      </c>
      <c r="G24" s="372"/>
      <c r="H24" s="370">
        <v>1</v>
      </c>
      <c r="I24" s="370">
        <v>7</v>
      </c>
      <c r="J24" s="370">
        <v>4</v>
      </c>
      <c r="K24" s="376">
        <v>150836</v>
      </c>
      <c r="L24" s="409"/>
      <c r="M24" s="409">
        <f t="shared" si="0"/>
        <v>33.333333333333329</v>
      </c>
      <c r="N24" s="409">
        <f t="shared" si="1"/>
        <v>27.810022493454774</v>
      </c>
      <c r="P24" s="412"/>
    </row>
    <row r="25" spans="1:16" s="408" customFormat="1" ht="30" customHeight="1" x14ac:dyDescent="0.3">
      <c r="A25" s="407" t="s">
        <v>118</v>
      </c>
      <c r="C25" s="636">
        <v>1</v>
      </c>
      <c r="D25" s="636">
        <v>11</v>
      </c>
      <c r="E25" s="636">
        <v>6</v>
      </c>
      <c r="F25" s="636">
        <v>199997</v>
      </c>
      <c r="G25" s="372"/>
      <c r="H25" s="370">
        <v>0</v>
      </c>
      <c r="I25" s="370">
        <v>0</v>
      </c>
      <c r="J25" s="370">
        <v>0</v>
      </c>
      <c r="K25" s="376">
        <v>0</v>
      </c>
      <c r="L25" s="409"/>
      <c r="M25" s="409">
        <f t="shared" si="0"/>
        <v>0</v>
      </c>
      <c r="N25" s="409">
        <f t="shared" si="1"/>
        <v>0</v>
      </c>
      <c r="P25" s="412"/>
    </row>
    <row r="26" spans="1:16" s="408" customFormat="1" ht="30" customHeight="1" x14ac:dyDescent="0.3">
      <c r="A26" s="407" t="s">
        <v>94</v>
      </c>
      <c r="C26" s="636">
        <v>8</v>
      </c>
      <c r="D26" s="636">
        <v>60</v>
      </c>
      <c r="E26" s="636">
        <v>43</v>
      </c>
      <c r="F26" s="636">
        <v>1554153</v>
      </c>
      <c r="G26" s="372"/>
      <c r="H26" s="370">
        <v>2</v>
      </c>
      <c r="I26" s="370">
        <v>21</v>
      </c>
      <c r="J26" s="370">
        <v>6</v>
      </c>
      <c r="K26" s="370">
        <v>379169</v>
      </c>
      <c r="L26" s="409"/>
      <c r="M26" s="409">
        <f t="shared" si="0"/>
        <v>25</v>
      </c>
      <c r="N26" s="409">
        <f t="shared" si="1"/>
        <v>24.397147513790472</v>
      </c>
    </row>
    <row r="27" spans="1:16" s="408" customFormat="1" ht="30" customHeight="1" x14ac:dyDescent="0.3">
      <c r="A27" s="407" t="s">
        <v>184</v>
      </c>
      <c r="C27" s="636">
        <v>1</v>
      </c>
      <c r="D27" s="636">
        <v>9</v>
      </c>
      <c r="E27" s="636">
        <v>3</v>
      </c>
      <c r="F27" s="637">
        <v>158000</v>
      </c>
      <c r="G27" s="372"/>
      <c r="H27" s="370">
        <v>0</v>
      </c>
      <c r="I27" s="370">
        <v>0</v>
      </c>
      <c r="J27" s="370">
        <v>0</v>
      </c>
      <c r="K27" s="370">
        <v>0</v>
      </c>
      <c r="L27" s="409"/>
      <c r="M27" s="409">
        <f t="shared" si="0"/>
        <v>0</v>
      </c>
      <c r="N27" s="409">
        <f t="shared" si="1"/>
        <v>0</v>
      </c>
    </row>
    <row r="28" spans="1:16" s="408" customFormat="1" ht="30" customHeight="1" x14ac:dyDescent="0.3">
      <c r="A28" s="407" t="s">
        <v>212</v>
      </c>
      <c r="C28" s="636">
        <v>1</v>
      </c>
      <c r="D28" s="636">
        <v>12</v>
      </c>
      <c r="E28" s="636">
        <v>3</v>
      </c>
      <c r="F28" s="637">
        <v>199968</v>
      </c>
      <c r="G28" s="372"/>
      <c r="H28" s="370">
        <v>0</v>
      </c>
      <c r="I28" s="370">
        <v>0</v>
      </c>
      <c r="J28" s="370">
        <v>0</v>
      </c>
      <c r="K28" s="370">
        <v>0</v>
      </c>
      <c r="L28" s="409"/>
      <c r="M28" s="409">
        <f t="shared" si="0"/>
        <v>0</v>
      </c>
      <c r="N28" s="409">
        <f t="shared" si="1"/>
        <v>0</v>
      </c>
    </row>
    <row r="29" spans="1:16" s="408" customFormat="1" ht="30" customHeight="1" x14ac:dyDescent="0.3">
      <c r="A29" s="407" t="s">
        <v>95</v>
      </c>
      <c r="C29" s="370">
        <v>6</v>
      </c>
      <c r="D29" s="370">
        <v>38</v>
      </c>
      <c r="E29" s="370">
        <v>30</v>
      </c>
      <c r="F29" s="376">
        <v>995891</v>
      </c>
      <c r="G29" s="372"/>
      <c r="H29" s="370">
        <v>1</v>
      </c>
      <c r="I29" s="370">
        <v>4</v>
      </c>
      <c r="J29" s="370">
        <v>3</v>
      </c>
      <c r="K29" s="376">
        <v>200000</v>
      </c>
      <c r="L29" s="409"/>
      <c r="M29" s="409">
        <f t="shared" si="0"/>
        <v>16.666666666666664</v>
      </c>
      <c r="N29" s="409">
        <f t="shared" si="1"/>
        <v>20.082519070862173</v>
      </c>
    </row>
    <row r="30" spans="1:16" s="408" customFormat="1" ht="30" customHeight="1" x14ac:dyDescent="0.3">
      <c r="A30" s="407" t="s">
        <v>213</v>
      </c>
      <c r="C30" s="370">
        <v>1</v>
      </c>
      <c r="D30" s="370">
        <v>3</v>
      </c>
      <c r="E30" s="370">
        <v>5</v>
      </c>
      <c r="F30" s="376">
        <v>196726</v>
      </c>
      <c r="G30" s="372"/>
      <c r="H30" s="370">
        <v>0</v>
      </c>
      <c r="I30" s="370">
        <v>0</v>
      </c>
      <c r="J30" s="370">
        <v>0</v>
      </c>
      <c r="K30" s="376">
        <v>0</v>
      </c>
      <c r="L30" s="409"/>
      <c r="M30" s="409">
        <f t="shared" si="0"/>
        <v>0</v>
      </c>
      <c r="N30" s="409">
        <f t="shared" si="1"/>
        <v>0</v>
      </c>
    </row>
    <row r="31" spans="1:16" s="452" customFormat="1" ht="30" customHeight="1" x14ac:dyDescent="0.3">
      <c r="A31" s="451" t="s">
        <v>96</v>
      </c>
      <c r="B31" s="408"/>
      <c r="C31" s="453">
        <v>2</v>
      </c>
      <c r="D31" s="453">
        <v>26</v>
      </c>
      <c r="E31" s="453">
        <v>14</v>
      </c>
      <c r="F31" s="449">
        <v>371015</v>
      </c>
      <c r="G31" s="454"/>
      <c r="H31" s="453">
        <v>1</v>
      </c>
      <c r="I31" s="453">
        <v>14</v>
      </c>
      <c r="J31" s="453">
        <v>2</v>
      </c>
      <c r="K31" s="453">
        <v>171015</v>
      </c>
      <c r="L31" s="455"/>
      <c r="M31" s="455">
        <f t="shared" si="0"/>
        <v>50</v>
      </c>
      <c r="N31" s="455">
        <f t="shared" si="1"/>
        <v>46.093823699850411</v>
      </c>
      <c r="O31" s="408"/>
    </row>
    <row r="32" spans="1:16" s="408" customFormat="1" ht="30" customHeight="1" x14ac:dyDescent="0.3">
      <c r="A32" s="407" t="s">
        <v>214</v>
      </c>
      <c r="C32" s="370">
        <v>1</v>
      </c>
      <c r="D32" s="370">
        <v>16</v>
      </c>
      <c r="E32" s="370">
        <v>13</v>
      </c>
      <c r="F32" s="449">
        <v>200000</v>
      </c>
      <c r="G32" s="372"/>
      <c r="H32" s="370">
        <v>0</v>
      </c>
      <c r="I32" s="370">
        <v>0</v>
      </c>
      <c r="J32" s="370">
        <v>0</v>
      </c>
      <c r="K32" s="370">
        <v>0</v>
      </c>
      <c r="L32" s="409"/>
      <c r="M32" s="409">
        <f t="shared" si="0"/>
        <v>0</v>
      </c>
      <c r="N32" s="409">
        <f t="shared" si="1"/>
        <v>0</v>
      </c>
    </row>
    <row r="33" spans="1:20" s="408" customFormat="1" ht="30" customHeight="1" x14ac:dyDescent="0.3">
      <c r="A33" s="407" t="s">
        <v>97</v>
      </c>
      <c r="C33" s="636">
        <v>2</v>
      </c>
      <c r="D33" s="636">
        <v>13</v>
      </c>
      <c r="E33" s="636">
        <v>13</v>
      </c>
      <c r="F33" s="636">
        <v>367713</v>
      </c>
      <c r="G33" s="372"/>
      <c r="H33" s="370">
        <v>0</v>
      </c>
      <c r="I33" s="370">
        <v>0</v>
      </c>
      <c r="J33" s="370">
        <v>0</v>
      </c>
      <c r="K33" s="370">
        <v>0</v>
      </c>
      <c r="L33" s="409"/>
      <c r="M33" s="409">
        <f t="shared" si="0"/>
        <v>0</v>
      </c>
      <c r="N33" s="409">
        <f t="shared" si="1"/>
        <v>0</v>
      </c>
    </row>
    <row r="34" spans="1:20" s="452" customFormat="1" ht="30" customHeight="1" x14ac:dyDescent="0.3">
      <c r="A34" s="451" t="s">
        <v>130</v>
      </c>
      <c r="B34" s="408"/>
      <c r="C34" s="637">
        <v>6</v>
      </c>
      <c r="D34" s="637">
        <v>70</v>
      </c>
      <c r="E34" s="637">
        <v>38</v>
      </c>
      <c r="F34" s="637">
        <v>1049595</v>
      </c>
      <c r="G34" s="454"/>
      <c r="H34" s="453">
        <v>3</v>
      </c>
      <c r="I34" s="453">
        <v>30</v>
      </c>
      <c r="J34" s="453">
        <v>23</v>
      </c>
      <c r="K34" s="453">
        <v>581521</v>
      </c>
      <c r="L34" s="455"/>
      <c r="M34" s="455">
        <f t="shared" si="0"/>
        <v>50</v>
      </c>
      <c r="N34" s="455">
        <f t="shared" si="1"/>
        <v>55.404322619677117</v>
      </c>
      <c r="O34" s="408"/>
    </row>
    <row r="35" spans="1:20" s="408" customFormat="1" ht="30" customHeight="1" x14ac:dyDescent="0.3">
      <c r="A35" s="407" t="s">
        <v>185</v>
      </c>
      <c r="C35" s="636">
        <v>2</v>
      </c>
      <c r="D35" s="636">
        <v>18</v>
      </c>
      <c r="E35" s="636">
        <v>13</v>
      </c>
      <c r="F35" s="636">
        <v>396215</v>
      </c>
      <c r="G35" s="372"/>
      <c r="H35" s="636">
        <v>1</v>
      </c>
      <c r="I35" s="636">
        <v>16</v>
      </c>
      <c r="J35" s="636">
        <v>7</v>
      </c>
      <c r="K35" s="636">
        <v>197500</v>
      </c>
      <c r="L35" s="409"/>
      <c r="M35" s="409">
        <f t="shared" si="0"/>
        <v>50</v>
      </c>
      <c r="N35" s="409">
        <f t="shared" si="1"/>
        <v>49.846674154183965</v>
      </c>
    </row>
    <row r="36" spans="1:20" s="408" customFormat="1" ht="30" customHeight="1" x14ac:dyDescent="0.3">
      <c r="A36" s="407" t="s">
        <v>98</v>
      </c>
      <c r="C36" s="636">
        <v>5</v>
      </c>
      <c r="D36" s="636">
        <v>68</v>
      </c>
      <c r="E36" s="636">
        <v>32</v>
      </c>
      <c r="F36" s="637">
        <v>914849</v>
      </c>
      <c r="G36" s="372"/>
      <c r="H36" s="636">
        <v>2</v>
      </c>
      <c r="I36" s="636">
        <v>34</v>
      </c>
      <c r="J36" s="636">
        <v>15</v>
      </c>
      <c r="K36" s="636">
        <v>335794</v>
      </c>
      <c r="L36" s="409"/>
      <c r="M36" s="409">
        <f t="shared" si="0"/>
        <v>40</v>
      </c>
      <c r="N36" s="409">
        <f t="shared" si="1"/>
        <v>36.704855118167039</v>
      </c>
      <c r="P36" s="412"/>
    </row>
    <row r="37" spans="1:20" s="408" customFormat="1" ht="30" customHeight="1" x14ac:dyDescent="0.3">
      <c r="A37" s="407" t="s">
        <v>186</v>
      </c>
      <c r="C37" s="636">
        <v>3</v>
      </c>
      <c r="D37" s="636">
        <v>40</v>
      </c>
      <c r="E37" s="636">
        <v>13</v>
      </c>
      <c r="F37" s="636">
        <v>496750</v>
      </c>
      <c r="G37" s="372"/>
      <c r="H37" s="370">
        <v>0</v>
      </c>
      <c r="I37" s="370">
        <v>0</v>
      </c>
      <c r="J37" s="370">
        <v>0</v>
      </c>
      <c r="K37" s="376">
        <v>0</v>
      </c>
      <c r="L37" s="409"/>
      <c r="M37" s="409">
        <f t="shared" si="0"/>
        <v>0</v>
      </c>
      <c r="N37" s="409">
        <f t="shared" si="1"/>
        <v>0</v>
      </c>
      <c r="P37" s="412"/>
    </row>
    <row r="38" spans="1:20" s="408" customFormat="1" ht="30" customHeight="1" x14ac:dyDescent="0.3">
      <c r="A38" s="407" t="s">
        <v>99</v>
      </c>
      <c r="C38" s="636">
        <v>4</v>
      </c>
      <c r="D38" s="636">
        <v>21</v>
      </c>
      <c r="E38" s="636">
        <v>13</v>
      </c>
      <c r="F38" s="636">
        <v>719610</v>
      </c>
      <c r="G38" s="372"/>
      <c r="H38" s="636">
        <v>1</v>
      </c>
      <c r="I38" s="636">
        <v>5</v>
      </c>
      <c r="J38" s="636">
        <v>2</v>
      </c>
      <c r="K38" s="636">
        <v>169409</v>
      </c>
      <c r="L38" s="409"/>
      <c r="M38" s="409">
        <f t="shared" si="0"/>
        <v>25</v>
      </c>
      <c r="N38" s="409">
        <f t="shared" si="1"/>
        <v>23.541779575047595</v>
      </c>
    </row>
    <row r="39" spans="1:20" s="408" customFormat="1" ht="30" customHeight="1" x14ac:dyDescent="0.3">
      <c r="A39" s="407" t="s">
        <v>187</v>
      </c>
      <c r="C39" s="636">
        <v>2</v>
      </c>
      <c r="D39" s="636">
        <v>15</v>
      </c>
      <c r="E39" s="636">
        <v>10</v>
      </c>
      <c r="F39" s="636">
        <v>359966</v>
      </c>
      <c r="G39" s="372"/>
      <c r="H39" s="636">
        <v>1</v>
      </c>
      <c r="I39" s="636">
        <v>7</v>
      </c>
      <c r="J39" s="636">
        <v>6</v>
      </c>
      <c r="K39" s="636">
        <v>160038</v>
      </c>
      <c r="L39" s="409"/>
      <c r="M39" s="409">
        <f t="shared" si="0"/>
        <v>50</v>
      </c>
      <c r="N39" s="409">
        <f t="shared" si="1"/>
        <v>44.45919892434285</v>
      </c>
    </row>
    <row r="40" spans="1:20" s="408" customFormat="1" ht="30" customHeight="1" x14ac:dyDescent="0.3">
      <c r="A40" s="407" t="s">
        <v>100</v>
      </c>
      <c r="C40" s="636">
        <v>2</v>
      </c>
      <c r="D40" s="636">
        <v>11</v>
      </c>
      <c r="E40" s="636">
        <v>11</v>
      </c>
      <c r="F40" s="636">
        <v>399472</v>
      </c>
      <c r="G40" s="372"/>
      <c r="H40" s="636">
        <v>1</v>
      </c>
      <c r="I40" s="636">
        <v>5</v>
      </c>
      <c r="J40" s="636">
        <v>2</v>
      </c>
      <c r="K40" s="636">
        <v>200000</v>
      </c>
      <c r="L40" s="409"/>
      <c r="M40" s="409">
        <f t="shared" si="0"/>
        <v>50</v>
      </c>
      <c r="N40" s="409">
        <f t="shared" si="1"/>
        <v>50.066087235150405</v>
      </c>
    </row>
    <row r="41" spans="1:20" s="408" customFormat="1" ht="30" customHeight="1" x14ac:dyDescent="0.3">
      <c r="A41" s="407" t="s">
        <v>188</v>
      </c>
      <c r="C41" s="636">
        <v>2</v>
      </c>
      <c r="D41" s="636">
        <v>13</v>
      </c>
      <c r="E41" s="636">
        <v>18</v>
      </c>
      <c r="F41" s="636">
        <v>394817</v>
      </c>
      <c r="G41" s="372"/>
      <c r="H41" s="636">
        <v>2</v>
      </c>
      <c r="I41" s="636">
        <v>13</v>
      </c>
      <c r="J41" s="636">
        <v>18</v>
      </c>
      <c r="K41" s="636">
        <v>364817</v>
      </c>
      <c r="L41" s="409"/>
      <c r="M41" s="409">
        <f t="shared" si="0"/>
        <v>100</v>
      </c>
      <c r="N41" s="409">
        <f t="shared" si="1"/>
        <v>92.40154299333615</v>
      </c>
    </row>
    <row r="42" spans="1:20" s="408" customFormat="1" ht="30" customHeight="1" x14ac:dyDescent="0.3">
      <c r="A42" s="407" t="s">
        <v>101</v>
      </c>
      <c r="C42" s="636">
        <v>3</v>
      </c>
      <c r="D42" s="636">
        <v>18</v>
      </c>
      <c r="E42" s="636">
        <v>16</v>
      </c>
      <c r="F42" s="636">
        <v>543073</v>
      </c>
      <c r="G42" s="372"/>
      <c r="H42" s="636">
        <v>1</v>
      </c>
      <c r="I42" s="636">
        <v>4</v>
      </c>
      <c r="J42" s="636">
        <v>4</v>
      </c>
      <c r="K42" s="636">
        <v>143076</v>
      </c>
      <c r="L42" s="409"/>
      <c r="M42" s="409">
        <f t="shared" si="0"/>
        <v>33.333333333333329</v>
      </c>
      <c r="N42" s="409">
        <f t="shared" si="1"/>
        <v>26.345629408937654</v>
      </c>
    </row>
    <row r="43" spans="1:20" ht="8.25" customHeight="1" x14ac:dyDescent="0.3">
      <c r="A43" s="633"/>
      <c r="B43" s="262"/>
      <c r="C43" s="263"/>
      <c r="D43" s="264"/>
      <c r="E43" s="264"/>
      <c r="F43" s="265"/>
      <c r="G43" s="266"/>
      <c r="H43" s="263"/>
      <c r="I43" s="264"/>
      <c r="J43" s="264"/>
      <c r="K43" s="265"/>
      <c r="M43" s="267"/>
      <c r="N43" s="268"/>
      <c r="P43" s="408"/>
    </row>
    <row r="44" spans="1:20" s="251" customFormat="1" ht="15.75" customHeight="1" x14ac:dyDescent="0.3">
      <c r="A44" s="634" t="s">
        <v>25</v>
      </c>
      <c r="B44" s="269"/>
      <c r="C44" s="270">
        <f>SUM(C8:C42)</f>
        <v>143</v>
      </c>
      <c r="D44" s="271">
        <f>SUM(D8:D42)</f>
        <v>1271</v>
      </c>
      <c r="E44" s="271">
        <f>SUM(E8:E42)</f>
        <v>751</v>
      </c>
      <c r="F44" s="272">
        <f>SUM(F8:F42)</f>
        <v>26951923</v>
      </c>
      <c r="G44" s="273"/>
      <c r="H44" s="270">
        <f>SUM(H9:H42)</f>
        <v>51</v>
      </c>
      <c r="I44" s="271">
        <f>SUM(I9:I42)</f>
        <v>468</v>
      </c>
      <c r="J44" s="271">
        <f>SUM(J9:J42)</f>
        <v>264</v>
      </c>
      <c r="K44" s="272">
        <f>SUM(K9:K42)</f>
        <v>9582291</v>
      </c>
      <c r="L44" s="254"/>
      <c r="M44" s="274">
        <f t="shared" si="0"/>
        <v>35.664335664335667</v>
      </c>
      <c r="N44" s="275">
        <f t="shared" si="1"/>
        <v>35.553273879566959</v>
      </c>
      <c r="P44" s="259"/>
    </row>
    <row r="45" spans="1:20" ht="9" customHeight="1" x14ac:dyDescent="0.3">
      <c r="A45" s="635"/>
      <c r="C45" s="276"/>
      <c r="D45" s="277"/>
      <c r="E45" s="277"/>
      <c r="F45" s="278"/>
      <c r="G45" s="279"/>
      <c r="H45" s="276"/>
      <c r="I45" s="277"/>
      <c r="J45" s="277"/>
      <c r="K45" s="280"/>
      <c r="M45" s="281"/>
      <c r="N45" s="282"/>
      <c r="P45" s="251"/>
    </row>
    <row r="46" spans="1:20" s="96" customFormat="1" x14ac:dyDescent="0.3">
      <c r="A46" s="92"/>
      <c r="B46" s="92"/>
      <c r="C46" s="283"/>
      <c r="D46" s="283"/>
      <c r="E46" s="283"/>
      <c r="F46" s="283"/>
      <c r="G46" s="284"/>
      <c r="H46" s="283"/>
      <c r="I46" s="283"/>
      <c r="J46" s="283"/>
      <c r="K46" s="283"/>
      <c r="L46" s="285"/>
      <c r="M46" s="285"/>
      <c r="N46" s="285"/>
      <c r="P46" s="259"/>
    </row>
    <row r="47" spans="1:20" s="87" customFormat="1" x14ac:dyDescent="0.3">
      <c r="A47" s="86" t="s">
        <v>26</v>
      </c>
      <c r="B47" s="121"/>
      <c r="C47" s="54"/>
      <c r="D47" s="54"/>
      <c r="E47" s="54"/>
      <c r="F47" s="55"/>
      <c r="G47" s="56"/>
      <c r="H47" s="54"/>
      <c r="I47" s="54"/>
      <c r="J47" s="54"/>
      <c r="K47" s="55"/>
      <c r="L47" s="88"/>
      <c r="M47" s="89"/>
      <c r="N47" s="90"/>
      <c r="P47" s="96"/>
      <c r="Q47" s="91"/>
      <c r="R47" s="91"/>
      <c r="S47" s="91"/>
    </row>
    <row r="48" spans="1:20" s="96" customFormat="1" ht="12.75" customHeight="1" x14ac:dyDescent="0.3">
      <c r="A48" s="86" t="s">
        <v>27</v>
      </c>
      <c r="B48" s="92"/>
      <c r="C48" s="93"/>
      <c r="D48" s="93"/>
      <c r="E48" s="93"/>
      <c r="F48" s="93"/>
      <c r="G48" s="94"/>
      <c r="H48" s="93"/>
      <c r="I48" s="93"/>
      <c r="J48" s="93"/>
      <c r="K48" s="93"/>
      <c r="L48" s="95"/>
      <c r="M48" s="95"/>
      <c r="N48" s="95"/>
      <c r="O48" s="87"/>
      <c r="P48" s="91"/>
      <c r="Q48" s="91"/>
      <c r="R48" s="91"/>
      <c r="S48" s="91"/>
      <c r="T48" s="87"/>
    </row>
    <row r="49" spans="1:20" s="151" customFormat="1" ht="12.75" customHeight="1" x14ac:dyDescent="0.3">
      <c r="A49" s="145" t="s">
        <v>54</v>
      </c>
      <c r="B49" s="146"/>
      <c r="C49" s="147"/>
      <c r="D49" s="147"/>
      <c r="E49" s="147"/>
      <c r="F49" s="148"/>
      <c r="G49" s="56"/>
      <c r="H49" s="147"/>
      <c r="I49" s="147"/>
      <c r="J49" s="147"/>
      <c r="K49" s="148"/>
      <c r="L49" s="149"/>
      <c r="M49" s="150"/>
      <c r="N49" s="150"/>
      <c r="P49" s="91"/>
      <c r="T49" s="87"/>
    </row>
    <row r="50" spans="1:20" s="87" customFormat="1" x14ac:dyDescent="0.3">
      <c r="A50" s="121"/>
      <c r="B50" s="18"/>
      <c r="C50" s="54"/>
      <c r="D50" s="54"/>
      <c r="E50" s="54"/>
      <c r="F50" s="55"/>
      <c r="G50" s="56"/>
      <c r="H50" s="54"/>
      <c r="I50" s="54"/>
      <c r="J50" s="54"/>
      <c r="K50" s="55"/>
      <c r="L50" s="88"/>
      <c r="M50" s="89"/>
      <c r="N50" s="90"/>
      <c r="O50" s="97"/>
      <c r="P50" s="151"/>
      <c r="Q50" s="98"/>
      <c r="R50" s="98"/>
      <c r="S50" s="98"/>
    </row>
    <row r="51" spans="1:20" x14ac:dyDescent="0.3">
      <c r="A51" s="17" t="s">
        <v>210</v>
      </c>
      <c r="P51" s="98"/>
    </row>
  </sheetData>
  <mergeCells count="6">
    <mergeCell ref="C5:F5"/>
    <mergeCell ref="A3:N3"/>
    <mergeCell ref="A2:N2"/>
    <mergeCell ref="A1:N1"/>
    <mergeCell ref="A5:A7"/>
    <mergeCell ref="H5:K5"/>
  </mergeCells>
  <printOptions horizontalCentered="1"/>
  <pageMargins left="0" right="0" top="0.39370078740157483" bottom="0.39370078740157483" header="0" footer="0"/>
  <pageSetup scale="51" orientation="landscape" r:id="rId1"/>
  <headerFooter>
    <oddFooter>&amp;R&amp;P / &amp;N</oddFooter>
  </headerFooter>
  <ignoredErrors>
    <ignoredError sqref="H44:K44" formulaRange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AA22"/>
  <sheetViews>
    <sheetView workbookViewId="0">
      <selection sqref="A1:L1"/>
    </sheetView>
  </sheetViews>
  <sheetFormatPr defaultRowHeight="15" x14ac:dyDescent="0.3"/>
  <cols>
    <col min="1" max="1" width="38.5703125" style="287" customWidth="1"/>
    <col min="2" max="2" width="1.42578125" style="287" customWidth="1"/>
    <col min="3" max="3" width="14.7109375" style="288" customWidth="1"/>
    <col min="4" max="4" width="14.7109375" style="289" customWidth="1"/>
    <col min="5" max="5" width="14.7109375" style="288" customWidth="1"/>
    <col min="6" max="6" width="1.42578125" style="288" customWidth="1"/>
    <col min="7" max="7" width="14.28515625" style="288" customWidth="1"/>
    <col min="8" max="8" width="14.28515625" style="289" customWidth="1"/>
    <col min="9" max="9" width="14.28515625" style="288" customWidth="1"/>
    <col min="10" max="10" width="1.42578125" style="290" customWidth="1"/>
    <col min="11" max="11" width="19.85546875" style="289" customWidth="1"/>
    <col min="12" max="12" width="20.7109375" style="289" customWidth="1"/>
    <col min="13" max="252" width="9.140625" style="286"/>
    <col min="253" max="253" width="41.7109375" style="286" customWidth="1"/>
    <col min="254" max="254" width="1.42578125" style="286" customWidth="1"/>
    <col min="255" max="255" width="10.140625" style="286" bestFit="1" customWidth="1"/>
    <col min="256" max="256" width="12.7109375" style="286" customWidth="1"/>
    <col min="257" max="257" width="14.28515625" style="286" bestFit="1" customWidth="1"/>
    <col min="258" max="258" width="1.42578125" style="286" customWidth="1"/>
    <col min="259" max="259" width="10.140625" style="286" bestFit="1" customWidth="1"/>
    <col min="260" max="260" width="14.5703125" style="286" customWidth="1"/>
    <col min="261" max="261" width="13" style="286" customWidth="1"/>
    <col min="262" max="262" width="1.42578125" style="286" customWidth="1"/>
    <col min="263" max="263" width="19.85546875" style="286" customWidth="1"/>
    <col min="264" max="264" width="20.7109375" style="286" customWidth="1"/>
    <col min="265" max="265" width="19.85546875" style="286" customWidth="1"/>
    <col min="266" max="508" width="9.140625" style="286"/>
    <col min="509" max="509" width="41.7109375" style="286" customWidth="1"/>
    <col min="510" max="510" width="1.42578125" style="286" customWidth="1"/>
    <col min="511" max="511" width="10.140625" style="286" bestFit="1" customWidth="1"/>
    <col min="512" max="512" width="12.7109375" style="286" customWidth="1"/>
    <col min="513" max="513" width="14.28515625" style="286" bestFit="1" customWidth="1"/>
    <col min="514" max="514" width="1.42578125" style="286" customWidth="1"/>
    <col min="515" max="515" width="10.140625" style="286" bestFit="1" customWidth="1"/>
    <col min="516" max="516" width="14.5703125" style="286" customWidth="1"/>
    <col min="517" max="517" width="13" style="286" customWidth="1"/>
    <col min="518" max="518" width="1.42578125" style="286" customWidth="1"/>
    <col min="519" max="519" width="19.85546875" style="286" customWidth="1"/>
    <col min="520" max="520" width="20.7109375" style="286" customWidth="1"/>
    <col min="521" max="521" width="19.85546875" style="286" customWidth="1"/>
    <col min="522" max="764" width="9.140625" style="286"/>
    <col min="765" max="765" width="41.7109375" style="286" customWidth="1"/>
    <col min="766" max="766" width="1.42578125" style="286" customWidth="1"/>
    <col min="767" max="767" width="10.140625" style="286" bestFit="1" customWidth="1"/>
    <col min="768" max="768" width="12.7109375" style="286" customWidth="1"/>
    <col min="769" max="769" width="14.28515625" style="286" bestFit="1" customWidth="1"/>
    <col min="770" max="770" width="1.42578125" style="286" customWidth="1"/>
    <col min="771" max="771" width="10.140625" style="286" bestFit="1" customWidth="1"/>
    <col min="772" max="772" width="14.5703125" style="286" customWidth="1"/>
    <col min="773" max="773" width="13" style="286" customWidth="1"/>
    <col min="774" max="774" width="1.42578125" style="286" customWidth="1"/>
    <col min="775" max="775" width="19.85546875" style="286" customWidth="1"/>
    <col min="776" max="776" width="20.7109375" style="286" customWidth="1"/>
    <col min="777" max="777" width="19.85546875" style="286" customWidth="1"/>
    <col min="778" max="1020" width="9.140625" style="286"/>
    <col min="1021" max="1021" width="41.7109375" style="286" customWidth="1"/>
    <col min="1022" max="1022" width="1.42578125" style="286" customWidth="1"/>
    <col min="1023" max="1023" width="10.140625" style="286" bestFit="1" customWidth="1"/>
    <col min="1024" max="1024" width="12.7109375" style="286" customWidth="1"/>
    <col min="1025" max="1025" width="14.28515625" style="286" bestFit="1" customWidth="1"/>
    <col min="1026" max="1026" width="1.42578125" style="286" customWidth="1"/>
    <col min="1027" max="1027" width="10.140625" style="286" bestFit="1" customWidth="1"/>
    <col min="1028" max="1028" width="14.5703125" style="286" customWidth="1"/>
    <col min="1029" max="1029" width="13" style="286" customWidth="1"/>
    <col min="1030" max="1030" width="1.42578125" style="286" customWidth="1"/>
    <col min="1031" max="1031" width="19.85546875" style="286" customWidth="1"/>
    <col min="1032" max="1032" width="20.7109375" style="286" customWidth="1"/>
    <col min="1033" max="1033" width="19.85546875" style="286" customWidth="1"/>
    <col min="1034" max="1276" width="9.140625" style="286"/>
    <col min="1277" max="1277" width="41.7109375" style="286" customWidth="1"/>
    <col min="1278" max="1278" width="1.42578125" style="286" customWidth="1"/>
    <col min="1279" max="1279" width="10.140625" style="286" bestFit="1" customWidth="1"/>
    <col min="1280" max="1280" width="12.7109375" style="286" customWidth="1"/>
    <col min="1281" max="1281" width="14.28515625" style="286" bestFit="1" customWidth="1"/>
    <col min="1282" max="1282" width="1.42578125" style="286" customWidth="1"/>
    <col min="1283" max="1283" width="10.140625" style="286" bestFit="1" customWidth="1"/>
    <col min="1284" max="1284" width="14.5703125" style="286" customWidth="1"/>
    <col min="1285" max="1285" width="13" style="286" customWidth="1"/>
    <col min="1286" max="1286" width="1.42578125" style="286" customWidth="1"/>
    <col min="1287" max="1287" width="19.85546875" style="286" customWidth="1"/>
    <col min="1288" max="1288" width="20.7109375" style="286" customWidth="1"/>
    <col min="1289" max="1289" width="19.85546875" style="286" customWidth="1"/>
    <col min="1290" max="1532" width="9.140625" style="286"/>
    <col min="1533" max="1533" width="41.7109375" style="286" customWidth="1"/>
    <col min="1534" max="1534" width="1.42578125" style="286" customWidth="1"/>
    <col min="1535" max="1535" width="10.140625" style="286" bestFit="1" customWidth="1"/>
    <col min="1536" max="1536" width="12.7109375" style="286" customWidth="1"/>
    <col min="1537" max="1537" width="14.28515625" style="286" bestFit="1" customWidth="1"/>
    <col min="1538" max="1538" width="1.42578125" style="286" customWidth="1"/>
    <col min="1539" max="1539" width="10.140625" style="286" bestFit="1" customWidth="1"/>
    <col min="1540" max="1540" width="14.5703125" style="286" customWidth="1"/>
    <col min="1541" max="1541" width="13" style="286" customWidth="1"/>
    <col min="1542" max="1542" width="1.42578125" style="286" customWidth="1"/>
    <col min="1543" max="1543" width="19.85546875" style="286" customWidth="1"/>
    <col min="1544" max="1544" width="20.7109375" style="286" customWidth="1"/>
    <col min="1545" max="1545" width="19.85546875" style="286" customWidth="1"/>
    <col min="1546" max="1788" width="9.140625" style="286"/>
    <col min="1789" max="1789" width="41.7109375" style="286" customWidth="1"/>
    <col min="1790" max="1790" width="1.42578125" style="286" customWidth="1"/>
    <col min="1791" max="1791" width="10.140625" style="286" bestFit="1" customWidth="1"/>
    <col min="1792" max="1792" width="12.7109375" style="286" customWidth="1"/>
    <col min="1793" max="1793" width="14.28515625" style="286" bestFit="1" customWidth="1"/>
    <col min="1794" max="1794" width="1.42578125" style="286" customWidth="1"/>
    <col min="1795" max="1795" width="10.140625" style="286" bestFit="1" customWidth="1"/>
    <col min="1796" max="1796" width="14.5703125" style="286" customWidth="1"/>
    <col min="1797" max="1797" width="13" style="286" customWidth="1"/>
    <col min="1798" max="1798" width="1.42578125" style="286" customWidth="1"/>
    <col min="1799" max="1799" width="19.85546875" style="286" customWidth="1"/>
    <col min="1800" max="1800" width="20.7109375" style="286" customWidth="1"/>
    <col min="1801" max="1801" width="19.85546875" style="286" customWidth="1"/>
    <col min="1802" max="2044" width="9.140625" style="286"/>
    <col min="2045" max="2045" width="41.7109375" style="286" customWidth="1"/>
    <col min="2046" max="2046" width="1.42578125" style="286" customWidth="1"/>
    <col min="2047" max="2047" width="10.140625" style="286" bestFit="1" customWidth="1"/>
    <col min="2048" max="2048" width="12.7109375" style="286" customWidth="1"/>
    <col min="2049" max="2049" width="14.28515625" style="286" bestFit="1" customWidth="1"/>
    <col min="2050" max="2050" width="1.42578125" style="286" customWidth="1"/>
    <col min="2051" max="2051" width="10.140625" style="286" bestFit="1" customWidth="1"/>
    <col min="2052" max="2052" width="14.5703125" style="286" customWidth="1"/>
    <col min="2053" max="2053" width="13" style="286" customWidth="1"/>
    <col min="2054" max="2054" width="1.42578125" style="286" customWidth="1"/>
    <col min="2055" max="2055" width="19.85546875" style="286" customWidth="1"/>
    <col min="2056" max="2056" width="20.7109375" style="286" customWidth="1"/>
    <col min="2057" max="2057" width="19.85546875" style="286" customWidth="1"/>
    <col min="2058" max="2300" width="9.140625" style="286"/>
    <col min="2301" max="2301" width="41.7109375" style="286" customWidth="1"/>
    <col min="2302" max="2302" width="1.42578125" style="286" customWidth="1"/>
    <col min="2303" max="2303" width="10.140625" style="286" bestFit="1" customWidth="1"/>
    <col min="2304" max="2304" width="12.7109375" style="286" customWidth="1"/>
    <col min="2305" max="2305" width="14.28515625" style="286" bestFit="1" customWidth="1"/>
    <col min="2306" max="2306" width="1.42578125" style="286" customWidth="1"/>
    <col min="2307" max="2307" width="10.140625" style="286" bestFit="1" customWidth="1"/>
    <col min="2308" max="2308" width="14.5703125" style="286" customWidth="1"/>
    <col min="2309" max="2309" width="13" style="286" customWidth="1"/>
    <col min="2310" max="2310" width="1.42578125" style="286" customWidth="1"/>
    <col min="2311" max="2311" width="19.85546875" style="286" customWidth="1"/>
    <col min="2312" max="2312" width="20.7109375" style="286" customWidth="1"/>
    <col min="2313" max="2313" width="19.85546875" style="286" customWidth="1"/>
    <col min="2314" max="2556" width="9.140625" style="286"/>
    <col min="2557" max="2557" width="41.7109375" style="286" customWidth="1"/>
    <col min="2558" max="2558" width="1.42578125" style="286" customWidth="1"/>
    <col min="2559" max="2559" width="10.140625" style="286" bestFit="1" customWidth="1"/>
    <col min="2560" max="2560" width="12.7109375" style="286" customWidth="1"/>
    <col min="2561" max="2561" width="14.28515625" style="286" bestFit="1" customWidth="1"/>
    <col min="2562" max="2562" width="1.42578125" style="286" customWidth="1"/>
    <col min="2563" max="2563" width="10.140625" style="286" bestFit="1" customWidth="1"/>
    <col min="2564" max="2564" width="14.5703125" style="286" customWidth="1"/>
    <col min="2565" max="2565" width="13" style="286" customWidth="1"/>
    <col min="2566" max="2566" width="1.42578125" style="286" customWidth="1"/>
    <col min="2567" max="2567" width="19.85546875" style="286" customWidth="1"/>
    <col min="2568" max="2568" width="20.7109375" style="286" customWidth="1"/>
    <col min="2569" max="2569" width="19.85546875" style="286" customWidth="1"/>
    <col min="2570" max="2812" width="9.140625" style="286"/>
    <col min="2813" max="2813" width="41.7109375" style="286" customWidth="1"/>
    <col min="2814" max="2814" width="1.42578125" style="286" customWidth="1"/>
    <col min="2815" max="2815" width="10.140625" style="286" bestFit="1" customWidth="1"/>
    <col min="2816" max="2816" width="12.7109375" style="286" customWidth="1"/>
    <col min="2817" max="2817" width="14.28515625" style="286" bestFit="1" customWidth="1"/>
    <col min="2818" max="2818" width="1.42578125" style="286" customWidth="1"/>
    <col min="2819" max="2819" width="10.140625" style="286" bestFit="1" customWidth="1"/>
    <col min="2820" max="2820" width="14.5703125" style="286" customWidth="1"/>
    <col min="2821" max="2821" width="13" style="286" customWidth="1"/>
    <col min="2822" max="2822" width="1.42578125" style="286" customWidth="1"/>
    <col min="2823" max="2823" width="19.85546875" style="286" customWidth="1"/>
    <col min="2824" max="2824" width="20.7109375" style="286" customWidth="1"/>
    <col min="2825" max="2825" width="19.85546875" style="286" customWidth="1"/>
    <col min="2826" max="3068" width="9.140625" style="286"/>
    <col min="3069" max="3069" width="41.7109375" style="286" customWidth="1"/>
    <col min="3070" max="3070" width="1.42578125" style="286" customWidth="1"/>
    <col min="3071" max="3071" width="10.140625" style="286" bestFit="1" customWidth="1"/>
    <col min="3072" max="3072" width="12.7109375" style="286" customWidth="1"/>
    <col min="3073" max="3073" width="14.28515625" style="286" bestFit="1" customWidth="1"/>
    <col min="3074" max="3074" width="1.42578125" style="286" customWidth="1"/>
    <col min="3075" max="3075" width="10.140625" style="286" bestFit="1" customWidth="1"/>
    <col min="3076" max="3076" width="14.5703125" style="286" customWidth="1"/>
    <col min="3077" max="3077" width="13" style="286" customWidth="1"/>
    <col min="3078" max="3078" width="1.42578125" style="286" customWidth="1"/>
    <col min="3079" max="3079" width="19.85546875" style="286" customWidth="1"/>
    <col min="3080" max="3080" width="20.7109375" style="286" customWidth="1"/>
    <col min="3081" max="3081" width="19.85546875" style="286" customWidth="1"/>
    <col min="3082" max="3324" width="9.140625" style="286"/>
    <col min="3325" max="3325" width="41.7109375" style="286" customWidth="1"/>
    <col min="3326" max="3326" width="1.42578125" style="286" customWidth="1"/>
    <col min="3327" max="3327" width="10.140625" style="286" bestFit="1" customWidth="1"/>
    <col min="3328" max="3328" width="12.7109375" style="286" customWidth="1"/>
    <col min="3329" max="3329" width="14.28515625" style="286" bestFit="1" customWidth="1"/>
    <col min="3330" max="3330" width="1.42578125" style="286" customWidth="1"/>
    <col min="3331" max="3331" width="10.140625" style="286" bestFit="1" customWidth="1"/>
    <col min="3332" max="3332" width="14.5703125" style="286" customWidth="1"/>
    <col min="3333" max="3333" width="13" style="286" customWidth="1"/>
    <col min="3334" max="3334" width="1.42578125" style="286" customWidth="1"/>
    <col min="3335" max="3335" width="19.85546875" style="286" customWidth="1"/>
    <col min="3336" max="3336" width="20.7109375" style="286" customWidth="1"/>
    <col min="3337" max="3337" width="19.85546875" style="286" customWidth="1"/>
    <col min="3338" max="3580" width="9.140625" style="286"/>
    <col min="3581" max="3581" width="41.7109375" style="286" customWidth="1"/>
    <col min="3582" max="3582" width="1.42578125" style="286" customWidth="1"/>
    <col min="3583" max="3583" width="10.140625" style="286" bestFit="1" customWidth="1"/>
    <col min="3584" max="3584" width="12.7109375" style="286" customWidth="1"/>
    <col min="3585" max="3585" width="14.28515625" style="286" bestFit="1" customWidth="1"/>
    <col min="3586" max="3586" width="1.42578125" style="286" customWidth="1"/>
    <col min="3587" max="3587" width="10.140625" style="286" bestFit="1" customWidth="1"/>
    <col min="3588" max="3588" width="14.5703125" style="286" customWidth="1"/>
    <col min="3589" max="3589" width="13" style="286" customWidth="1"/>
    <col min="3590" max="3590" width="1.42578125" style="286" customWidth="1"/>
    <col min="3591" max="3591" width="19.85546875" style="286" customWidth="1"/>
    <col min="3592" max="3592" width="20.7109375" style="286" customWidth="1"/>
    <col min="3593" max="3593" width="19.85546875" style="286" customWidth="1"/>
    <col min="3594" max="3836" width="9.140625" style="286"/>
    <col min="3837" max="3837" width="41.7109375" style="286" customWidth="1"/>
    <col min="3838" max="3838" width="1.42578125" style="286" customWidth="1"/>
    <col min="3839" max="3839" width="10.140625" style="286" bestFit="1" customWidth="1"/>
    <col min="3840" max="3840" width="12.7109375" style="286" customWidth="1"/>
    <col min="3841" max="3841" width="14.28515625" style="286" bestFit="1" customWidth="1"/>
    <col min="3842" max="3842" width="1.42578125" style="286" customWidth="1"/>
    <col min="3843" max="3843" width="10.140625" style="286" bestFit="1" customWidth="1"/>
    <col min="3844" max="3844" width="14.5703125" style="286" customWidth="1"/>
    <col min="3845" max="3845" width="13" style="286" customWidth="1"/>
    <col min="3846" max="3846" width="1.42578125" style="286" customWidth="1"/>
    <col min="3847" max="3847" width="19.85546875" style="286" customWidth="1"/>
    <col min="3848" max="3848" width="20.7109375" style="286" customWidth="1"/>
    <col min="3849" max="3849" width="19.85546875" style="286" customWidth="1"/>
    <col min="3850" max="4092" width="9.140625" style="286"/>
    <col min="4093" max="4093" width="41.7109375" style="286" customWidth="1"/>
    <col min="4094" max="4094" width="1.42578125" style="286" customWidth="1"/>
    <col min="4095" max="4095" width="10.140625" style="286" bestFit="1" customWidth="1"/>
    <col min="4096" max="4096" width="12.7109375" style="286" customWidth="1"/>
    <col min="4097" max="4097" width="14.28515625" style="286" bestFit="1" customWidth="1"/>
    <col min="4098" max="4098" width="1.42578125" style="286" customWidth="1"/>
    <col min="4099" max="4099" width="10.140625" style="286" bestFit="1" customWidth="1"/>
    <col min="4100" max="4100" width="14.5703125" style="286" customWidth="1"/>
    <col min="4101" max="4101" width="13" style="286" customWidth="1"/>
    <col min="4102" max="4102" width="1.42578125" style="286" customWidth="1"/>
    <col min="4103" max="4103" width="19.85546875" style="286" customWidth="1"/>
    <col min="4104" max="4104" width="20.7109375" style="286" customWidth="1"/>
    <col min="4105" max="4105" width="19.85546875" style="286" customWidth="1"/>
    <col min="4106" max="4348" width="9.140625" style="286"/>
    <col min="4349" max="4349" width="41.7109375" style="286" customWidth="1"/>
    <col min="4350" max="4350" width="1.42578125" style="286" customWidth="1"/>
    <col min="4351" max="4351" width="10.140625" style="286" bestFit="1" customWidth="1"/>
    <col min="4352" max="4352" width="12.7109375" style="286" customWidth="1"/>
    <col min="4353" max="4353" width="14.28515625" style="286" bestFit="1" customWidth="1"/>
    <col min="4354" max="4354" width="1.42578125" style="286" customWidth="1"/>
    <col min="4355" max="4355" width="10.140625" style="286" bestFit="1" customWidth="1"/>
    <col min="4356" max="4356" width="14.5703125" style="286" customWidth="1"/>
    <col min="4357" max="4357" width="13" style="286" customWidth="1"/>
    <col min="4358" max="4358" width="1.42578125" style="286" customWidth="1"/>
    <col min="4359" max="4359" width="19.85546875" style="286" customWidth="1"/>
    <col min="4360" max="4360" width="20.7109375" style="286" customWidth="1"/>
    <col min="4361" max="4361" width="19.85546875" style="286" customWidth="1"/>
    <col min="4362" max="4604" width="9.140625" style="286"/>
    <col min="4605" max="4605" width="41.7109375" style="286" customWidth="1"/>
    <col min="4606" max="4606" width="1.42578125" style="286" customWidth="1"/>
    <col min="4607" max="4607" width="10.140625" style="286" bestFit="1" customWidth="1"/>
    <col min="4608" max="4608" width="12.7109375" style="286" customWidth="1"/>
    <col min="4609" max="4609" width="14.28515625" style="286" bestFit="1" customWidth="1"/>
    <col min="4610" max="4610" width="1.42578125" style="286" customWidth="1"/>
    <col min="4611" max="4611" width="10.140625" style="286" bestFit="1" customWidth="1"/>
    <col min="4612" max="4612" width="14.5703125" style="286" customWidth="1"/>
    <col min="4613" max="4613" width="13" style="286" customWidth="1"/>
    <col min="4614" max="4614" width="1.42578125" style="286" customWidth="1"/>
    <col min="4615" max="4615" width="19.85546875" style="286" customWidth="1"/>
    <col min="4616" max="4616" width="20.7109375" style="286" customWidth="1"/>
    <col min="4617" max="4617" width="19.85546875" style="286" customWidth="1"/>
    <col min="4618" max="4860" width="9.140625" style="286"/>
    <col min="4861" max="4861" width="41.7109375" style="286" customWidth="1"/>
    <col min="4862" max="4862" width="1.42578125" style="286" customWidth="1"/>
    <col min="4863" max="4863" width="10.140625" style="286" bestFit="1" customWidth="1"/>
    <col min="4864" max="4864" width="12.7109375" style="286" customWidth="1"/>
    <col min="4865" max="4865" width="14.28515625" style="286" bestFit="1" customWidth="1"/>
    <col min="4866" max="4866" width="1.42578125" style="286" customWidth="1"/>
    <col min="4867" max="4867" width="10.140625" style="286" bestFit="1" customWidth="1"/>
    <col min="4868" max="4868" width="14.5703125" style="286" customWidth="1"/>
    <col min="4869" max="4869" width="13" style="286" customWidth="1"/>
    <col min="4870" max="4870" width="1.42578125" style="286" customWidth="1"/>
    <col min="4871" max="4871" width="19.85546875" style="286" customWidth="1"/>
    <col min="4872" max="4872" width="20.7109375" style="286" customWidth="1"/>
    <col min="4873" max="4873" width="19.85546875" style="286" customWidth="1"/>
    <col min="4874" max="5116" width="9.140625" style="286"/>
    <col min="5117" max="5117" width="41.7109375" style="286" customWidth="1"/>
    <col min="5118" max="5118" width="1.42578125" style="286" customWidth="1"/>
    <col min="5119" max="5119" width="10.140625" style="286" bestFit="1" customWidth="1"/>
    <col min="5120" max="5120" width="12.7109375" style="286" customWidth="1"/>
    <col min="5121" max="5121" width="14.28515625" style="286" bestFit="1" customWidth="1"/>
    <col min="5122" max="5122" width="1.42578125" style="286" customWidth="1"/>
    <col min="5123" max="5123" width="10.140625" style="286" bestFit="1" customWidth="1"/>
    <col min="5124" max="5124" width="14.5703125" style="286" customWidth="1"/>
    <col min="5125" max="5125" width="13" style="286" customWidth="1"/>
    <col min="5126" max="5126" width="1.42578125" style="286" customWidth="1"/>
    <col min="5127" max="5127" width="19.85546875" style="286" customWidth="1"/>
    <col min="5128" max="5128" width="20.7109375" style="286" customWidth="1"/>
    <col min="5129" max="5129" width="19.85546875" style="286" customWidth="1"/>
    <col min="5130" max="5372" width="9.140625" style="286"/>
    <col min="5373" max="5373" width="41.7109375" style="286" customWidth="1"/>
    <col min="5374" max="5374" width="1.42578125" style="286" customWidth="1"/>
    <col min="5375" max="5375" width="10.140625" style="286" bestFit="1" customWidth="1"/>
    <col min="5376" max="5376" width="12.7109375" style="286" customWidth="1"/>
    <col min="5377" max="5377" width="14.28515625" style="286" bestFit="1" customWidth="1"/>
    <col min="5378" max="5378" width="1.42578125" style="286" customWidth="1"/>
    <col min="5379" max="5379" width="10.140625" style="286" bestFit="1" customWidth="1"/>
    <col min="5380" max="5380" width="14.5703125" style="286" customWidth="1"/>
    <col min="5381" max="5381" width="13" style="286" customWidth="1"/>
    <col min="5382" max="5382" width="1.42578125" style="286" customWidth="1"/>
    <col min="5383" max="5383" width="19.85546875" style="286" customWidth="1"/>
    <col min="5384" max="5384" width="20.7109375" style="286" customWidth="1"/>
    <col min="5385" max="5385" width="19.85546875" style="286" customWidth="1"/>
    <col min="5386" max="5628" width="9.140625" style="286"/>
    <col min="5629" max="5629" width="41.7109375" style="286" customWidth="1"/>
    <col min="5630" max="5630" width="1.42578125" style="286" customWidth="1"/>
    <col min="5631" max="5631" width="10.140625" style="286" bestFit="1" customWidth="1"/>
    <col min="5632" max="5632" width="12.7109375" style="286" customWidth="1"/>
    <col min="5633" max="5633" width="14.28515625" style="286" bestFit="1" customWidth="1"/>
    <col min="5634" max="5634" width="1.42578125" style="286" customWidth="1"/>
    <col min="5635" max="5635" width="10.140625" style="286" bestFit="1" customWidth="1"/>
    <col min="5636" max="5636" width="14.5703125" style="286" customWidth="1"/>
    <col min="5637" max="5637" width="13" style="286" customWidth="1"/>
    <col min="5638" max="5638" width="1.42578125" style="286" customWidth="1"/>
    <col min="5639" max="5639" width="19.85546875" style="286" customWidth="1"/>
    <col min="5640" max="5640" width="20.7109375" style="286" customWidth="1"/>
    <col min="5641" max="5641" width="19.85546875" style="286" customWidth="1"/>
    <col min="5642" max="5884" width="9.140625" style="286"/>
    <col min="5885" max="5885" width="41.7109375" style="286" customWidth="1"/>
    <col min="5886" max="5886" width="1.42578125" style="286" customWidth="1"/>
    <col min="5887" max="5887" width="10.140625" style="286" bestFit="1" customWidth="1"/>
    <col min="5888" max="5888" width="12.7109375" style="286" customWidth="1"/>
    <col min="5889" max="5889" width="14.28515625" style="286" bestFit="1" customWidth="1"/>
    <col min="5890" max="5890" width="1.42578125" style="286" customWidth="1"/>
    <col min="5891" max="5891" width="10.140625" style="286" bestFit="1" customWidth="1"/>
    <col min="5892" max="5892" width="14.5703125" style="286" customWidth="1"/>
    <col min="5893" max="5893" width="13" style="286" customWidth="1"/>
    <col min="5894" max="5894" width="1.42578125" style="286" customWidth="1"/>
    <col min="5895" max="5895" width="19.85546875" style="286" customWidth="1"/>
    <col min="5896" max="5896" width="20.7109375" style="286" customWidth="1"/>
    <col min="5897" max="5897" width="19.85546875" style="286" customWidth="1"/>
    <col min="5898" max="6140" width="9.140625" style="286"/>
    <col min="6141" max="6141" width="41.7109375" style="286" customWidth="1"/>
    <col min="6142" max="6142" width="1.42578125" style="286" customWidth="1"/>
    <col min="6143" max="6143" width="10.140625" style="286" bestFit="1" customWidth="1"/>
    <col min="6144" max="6144" width="12.7109375" style="286" customWidth="1"/>
    <col min="6145" max="6145" width="14.28515625" style="286" bestFit="1" customWidth="1"/>
    <col min="6146" max="6146" width="1.42578125" style="286" customWidth="1"/>
    <col min="6147" max="6147" width="10.140625" style="286" bestFit="1" customWidth="1"/>
    <col min="6148" max="6148" width="14.5703125" style="286" customWidth="1"/>
    <col min="6149" max="6149" width="13" style="286" customWidth="1"/>
    <col min="6150" max="6150" width="1.42578125" style="286" customWidth="1"/>
    <col min="6151" max="6151" width="19.85546875" style="286" customWidth="1"/>
    <col min="6152" max="6152" width="20.7109375" style="286" customWidth="1"/>
    <col min="6153" max="6153" width="19.85546875" style="286" customWidth="1"/>
    <col min="6154" max="6396" width="9.140625" style="286"/>
    <col min="6397" max="6397" width="41.7109375" style="286" customWidth="1"/>
    <col min="6398" max="6398" width="1.42578125" style="286" customWidth="1"/>
    <col min="6399" max="6399" width="10.140625" style="286" bestFit="1" customWidth="1"/>
    <col min="6400" max="6400" width="12.7109375" style="286" customWidth="1"/>
    <col min="6401" max="6401" width="14.28515625" style="286" bestFit="1" customWidth="1"/>
    <col min="6402" max="6402" width="1.42578125" style="286" customWidth="1"/>
    <col min="6403" max="6403" width="10.140625" style="286" bestFit="1" customWidth="1"/>
    <col min="6404" max="6404" width="14.5703125" style="286" customWidth="1"/>
    <col min="6405" max="6405" width="13" style="286" customWidth="1"/>
    <col min="6406" max="6406" width="1.42578125" style="286" customWidth="1"/>
    <col min="6407" max="6407" width="19.85546875" style="286" customWidth="1"/>
    <col min="6408" max="6408" width="20.7109375" style="286" customWidth="1"/>
    <col min="6409" max="6409" width="19.85546875" style="286" customWidth="1"/>
    <col min="6410" max="6652" width="9.140625" style="286"/>
    <col min="6653" max="6653" width="41.7109375" style="286" customWidth="1"/>
    <col min="6654" max="6654" width="1.42578125" style="286" customWidth="1"/>
    <col min="6655" max="6655" width="10.140625" style="286" bestFit="1" customWidth="1"/>
    <col min="6656" max="6656" width="12.7109375" style="286" customWidth="1"/>
    <col min="6657" max="6657" width="14.28515625" style="286" bestFit="1" customWidth="1"/>
    <col min="6658" max="6658" width="1.42578125" style="286" customWidth="1"/>
    <col min="6659" max="6659" width="10.140625" style="286" bestFit="1" customWidth="1"/>
    <col min="6660" max="6660" width="14.5703125" style="286" customWidth="1"/>
    <col min="6661" max="6661" width="13" style="286" customWidth="1"/>
    <col min="6662" max="6662" width="1.42578125" style="286" customWidth="1"/>
    <col min="6663" max="6663" width="19.85546875" style="286" customWidth="1"/>
    <col min="6664" max="6664" width="20.7109375" style="286" customWidth="1"/>
    <col min="6665" max="6665" width="19.85546875" style="286" customWidth="1"/>
    <col min="6666" max="6908" width="9.140625" style="286"/>
    <col min="6909" max="6909" width="41.7109375" style="286" customWidth="1"/>
    <col min="6910" max="6910" width="1.42578125" style="286" customWidth="1"/>
    <col min="6911" max="6911" width="10.140625" style="286" bestFit="1" customWidth="1"/>
    <col min="6912" max="6912" width="12.7109375" style="286" customWidth="1"/>
    <col min="6913" max="6913" width="14.28515625" style="286" bestFit="1" customWidth="1"/>
    <col min="6914" max="6914" width="1.42578125" style="286" customWidth="1"/>
    <col min="6915" max="6915" width="10.140625" style="286" bestFit="1" customWidth="1"/>
    <col min="6916" max="6916" width="14.5703125" style="286" customWidth="1"/>
    <col min="6917" max="6917" width="13" style="286" customWidth="1"/>
    <col min="6918" max="6918" width="1.42578125" style="286" customWidth="1"/>
    <col min="6919" max="6919" width="19.85546875" style="286" customWidth="1"/>
    <col min="6920" max="6920" width="20.7109375" style="286" customWidth="1"/>
    <col min="6921" max="6921" width="19.85546875" style="286" customWidth="1"/>
    <col min="6922" max="7164" width="9.140625" style="286"/>
    <col min="7165" max="7165" width="41.7109375" style="286" customWidth="1"/>
    <col min="7166" max="7166" width="1.42578125" style="286" customWidth="1"/>
    <col min="7167" max="7167" width="10.140625" style="286" bestFit="1" customWidth="1"/>
    <col min="7168" max="7168" width="12.7109375" style="286" customWidth="1"/>
    <col min="7169" max="7169" width="14.28515625" style="286" bestFit="1" customWidth="1"/>
    <col min="7170" max="7170" width="1.42578125" style="286" customWidth="1"/>
    <col min="7171" max="7171" width="10.140625" style="286" bestFit="1" customWidth="1"/>
    <col min="7172" max="7172" width="14.5703125" style="286" customWidth="1"/>
    <col min="7173" max="7173" width="13" style="286" customWidth="1"/>
    <col min="7174" max="7174" width="1.42578125" style="286" customWidth="1"/>
    <col min="7175" max="7175" width="19.85546875" style="286" customWidth="1"/>
    <col min="7176" max="7176" width="20.7109375" style="286" customWidth="1"/>
    <col min="7177" max="7177" width="19.85546875" style="286" customWidth="1"/>
    <col min="7178" max="7420" width="9.140625" style="286"/>
    <col min="7421" max="7421" width="41.7109375" style="286" customWidth="1"/>
    <col min="7422" max="7422" width="1.42578125" style="286" customWidth="1"/>
    <col min="7423" max="7423" width="10.140625" style="286" bestFit="1" customWidth="1"/>
    <col min="7424" max="7424" width="12.7109375" style="286" customWidth="1"/>
    <col min="7425" max="7425" width="14.28515625" style="286" bestFit="1" customWidth="1"/>
    <col min="7426" max="7426" width="1.42578125" style="286" customWidth="1"/>
    <col min="7427" max="7427" width="10.140625" style="286" bestFit="1" customWidth="1"/>
    <col min="7428" max="7428" width="14.5703125" style="286" customWidth="1"/>
    <col min="7429" max="7429" width="13" style="286" customWidth="1"/>
    <col min="7430" max="7430" width="1.42578125" style="286" customWidth="1"/>
    <col min="7431" max="7431" width="19.85546875" style="286" customWidth="1"/>
    <col min="7432" max="7432" width="20.7109375" style="286" customWidth="1"/>
    <col min="7433" max="7433" width="19.85546875" style="286" customWidth="1"/>
    <col min="7434" max="7676" width="9.140625" style="286"/>
    <col min="7677" max="7677" width="41.7109375" style="286" customWidth="1"/>
    <col min="7678" max="7678" width="1.42578125" style="286" customWidth="1"/>
    <col min="7679" max="7679" width="10.140625" style="286" bestFit="1" customWidth="1"/>
    <col min="7680" max="7680" width="12.7109375" style="286" customWidth="1"/>
    <col min="7681" max="7681" width="14.28515625" style="286" bestFit="1" customWidth="1"/>
    <col min="7682" max="7682" width="1.42578125" style="286" customWidth="1"/>
    <col min="7683" max="7683" width="10.140625" style="286" bestFit="1" customWidth="1"/>
    <col min="7684" max="7684" width="14.5703125" style="286" customWidth="1"/>
    <col min="7685" max="7685" width="13" style="286" customWidth="1"/>
    <col min="7686" max="7686" width="1.42578125" style="286" customWidth="1"/>
    <col min="7687" max="7687" width="19.85546875" style="286" customWidth="1"/>
    <col min="7688" max="7688" width="20.7109375" style="286" customWidth="1"/>
    <col min="7689" max="7689" width="19.85546875" style="286" customWidth="1"/>
    <col min="7690" max="7932" width="9.140625" style="286"/>
    <col min="7933" max="7933" width="41.7109375" style="286" customWidth="1"/>
    <col min="7934" max="7934" width="1.42578125" style="286" customWidth="1"/>
    <col min="7935" max="7935" width="10.140625" style="286" bestFit="1" customWidth="1"/>
    <col min="7936" max="7936" width="12.7109375" style="286" customWidth="1"/>
    <col min="7937" max="7937" width="14.28515625" style="286" bestFit="1" customWidth="1"/>
    <col min="7938" max="7938" width="1.42578125" style="286" customWidth="1"/>
    <col min="7939" max="7939" width="10.140625" style="286" bestFit="1" customWidth="1"/>
    <col min="7940" max="7940" width="14.5703125" style="286" customWidth="1"/>
    <col min="7941" max="7941" width="13" style="286" customWidth="1"/>
    <col min="7942" max="7942" width="1.42578125" style="286" customWidth="1"/>
    <col min="7943" max="7943" width="19.85546875" style="286" customWidth="1"/>
    <col min="7944" max="7944" width="20.7109375" style="286" customWidth="1"/>
    <col min="7945" max="7945" width="19.85546875" style="286" customWidth="1"/>
    <col min="7946" max="8188" width="9.140625" style="286"/>
    <col min="8189" max="8189" width="41.7109375" style="286" customWidth="1"/>
    <col min="8190" max="8190" width="1.42578125" style="286" customWidth="1"/>
    <col min="8191" max="8191" width="10.140625" style="286" bestFit="1" customWidth="1"/>
    <col min="8192" max="8192" width="12.7109375" style="286" customWidth="1"/>
    <col min="8193" max="8193" width="14.28515625" style="286" bestFit="1" customWidth="1"/>
    <col min="8194" max="8194" width="1.42578125" style="286" customWidth="1"/>
    <col min="8195" max="8195" width="10.140625" style="286" bestFit="1" customWidth="1"/>
    <col min="8196" max="8196" width="14.5703125" style="286" customWidth="1"/>
    <col min="8197" max="8197" width="13" style="286" customWidth="1"/>
    <col min="8198" max="8198" width="1.42578125" style="286" customWidth="1"/>
    <col min="8199" max="8199" width="19.85546875" style="286" customWidth="1"/>
    <col min="8200" max="8200" width="20.7109375" style="286" customWidth="1"/>
    <col min="8201" max="8201" width="19.85546875" style="286" customWidth="1"/>
    <col min="8202" max="8444" width="9.140625" style="286"/>
    <col min="8445" max="8445" width="41.7109375" style="286" customWidth="1"/>
    <col min="8446" max="8446" width="1.42578125" style="286" customWidth="1"/>
    <col min="8447" max="8447" width="10.140625" style="286" bestFit="1" customWidth="1"/>
    <col min="8448" max="8448" width="12.7109375" style="286" customWidth="1"/>
    <col min="8449" max="8449" width="14.28515625" style="286" bestFit="1" customWidth="1"/>
    <col min="8450" max="8450" width="1.42578125" style="286" customWidth="1"/>
    <col min="8451" max="8451" width="10.140625" style="286" bestFit="1" customWidth="1"/>
    <col min="8452" max="8452" width="14.5703125" style="286" customWidth="1"/>
    <col min="8453" max="8453" width="13" style="286" customWidth="1"/>
    <col min="8454" max="8454" width="1.42578125" style="286" customWidth="1"/>
    <col min="8455" max="8455" width="19.85546875" style="286" customWidth="1"/>
    <col min="8456" max="8456" width="20.7109375" style="286" customWidth="1"/>
    <col min="8457" max="8457" width="19.85546875" style="286" customWidth="1"/>
    <col min="8458" max="8700" width="9.140625" style="286"/>
    <col min="8701" max="8701" width="41.7109375" style="286" customWidth="1"/>
    <col min="8702" max="8702" width="1.42578125" style="286" customWidth="1"/>
    <col min="8703" max="8703" width="10.140625" style="286" bestFit="1" customWidth="1"/>
    <col min="8704" max="8704" width="12.7109375" style="286" customWidth="1"/>
    <col min="8705" max="8705" width="14.28515625" style="286" bestFit="1" customWidth="1"/>
    <col min="8706" max="8706" width="1.42578125" style="286" customWidth="1"/>
    <col min="8707" max="8707" width="10.140625" style="286" bestFit="1" customWidth="1"/>
    <col min="8708" max="8708" width="14.5703125" style="286" customWidth="1"/>
    <col min="8709" max="8709" width="13" style="286" customWidth="1"/>
    <col min="8710" max="8710" width="1.42578125" style="286" customWidth="1"/>
    <col min="8711" max="8711" width="19.85546875" style="286" customWidth="1"/>
    <col min="8712" max="8712" width="20.7109375" style="286" customWidth="1"/>
    <col min="8713" max="8713" width="19.85546875" style="286" customWidth="1"/>
    <col min="8714" max="8956" width="9.140625" style="286"/>
    <col min="8957" max="8957" width="41.7109375" style="286" customWidth="1"/>
    <col min="8958" max="8958" width="1.42578125" style="286" customWidth="1"/>
    <col min="8959" max="8959" width="10.140625" style="286" bestFit="1" customWidth="1"/>
    <col min="8960" max="8960" width="12.7109375" style="286" customWidth="1"/>
    <col min="8961" max="8961" width="14.28515625" style="286" bestFit="1" customWidth="1"/>
    <col min="8962" max="8962" width="1.42578125" style="286" customWidth="1"/>
    <col min="8963" max="8963" width="10.140625" style="286" bestFit="1" customWidth="1"/>
    <col min="8964" max="8964" width="14.5703125" style="286" customWidth="1"/>
    <col min="8965" max="8965" width="13" style="286" customWidth="1"/>
    <col min="8966" max="8966" width="1.42578125" style="286" customWidth="1"/>
    <col min="8967" max="8967" width="19.85546875" style="286" customWidth="1"/>
    <col min="8968" max="8968" width="20.7109375" style="286" customWidth="1"/>
    <col min="8969" max="8969" width="19.85546875" style="286" customWidth="1"/>
    <col min="8970" max="9212" width="9.140625" style="286"/>
    <col min="9213" max="9213" width="41.7109375" style="286" customWidth="1"/>
    <col min="9214" max="9214" width="1.42578125" style="286" customWidth="1"/>
    <col min="9215" max="9215" width="10.140625" style="286" bestFit="1" customWidth="1"/>
    <col min="9216" max="9216" width="12.7109375" style="286" customWidth="1"/>
    <col min="9217" max="9217" width="14.28515625" style="286" bestFit="1" customWidth="1"/>
    <col min="9218" max="9218" width="1.42578125" style="286" customWidth="1"/>
    <col min="9219" max="9219" width="10.140625" style="286" bestFit="1" customWidth="1"/>
    <col min="9220" max="9220" width="14.5703125" style="286" customWidth="1"/>
    <col min="9221" max="9221" width="13" style="286" customWidth="1"/>
    <col min="9222" max="9222" width="1.42578125" style="286" customWidth="1"/>
    <col min="9223" max="9223" width="19.85546875" style="286" customWidth="1"/>
    <col min="9224" max="9224" width="20.7109375" style="286" customWidth="1"/>
    <col min="9225" max="9225" width="19.85546875" style="286" customWidth="1"/>
    <col min="9226" max="9468" width="9.140625" style="286"/>
    <col min="9469" max="9469" width="41.7109375" style="286" customWidth="1"/>
    <col min="9470" max="9470" width="1.42578125" style="286" customWidth="1"/>
    <col min="9471" max="9471" width="10.140625" style="286" bestFit="1" customWidth="1"/>
    <col min="9472" max="9472" width="12.7109375" style="286" customWidth="1"/>
    <col min="9473" max="9473" width="14.28515625" style="286" bestFit="1" customWidth="1"/>
    <col min="9474" max="9474" width="1.42578125" style="286" customWidth="1"/>
    <col min="9475" max="9475" width="10.140625" style="286" bestFit="1" customWidth="1"/>
    <col min="9476" max="9476" width="14.5703125" style="286" customWidth="1"/>
    <col min="9477" max="9477" width="13" style="286" customWidth="1"/>
    <col min="9478" max="9478" width="1.42578125" style="286" customWidth="1"/>
    <col min="9479" max="9479" width="19.85546875" style="286" customWidth="1"/>
    <col min="9480" max="9480" width="20.7109375" style="286" customWidth="1"/>
    <col min="9481" max="9481" width="19.85546875" style="286" customWidth="1"/>
    <col min="9482" max="9724" width="9.140625" style="286"/>
    <col min="9725" max="9725" width="41.7109375" style="286" customWidth="1"/>
    <col min="9726" max="9726" width="1.42578125" style="286" customWidth="1"/>
    <col min="9727" max="9727" width="10.140625" style="286" bestFit="1" customWidth="1"/>
    <col min="9728" max="9728" width="12.7109375" style="286" customWidth="1"/>
    <col min="9729" max="9729" width="14.28515625" style="286" bestFit="1" customWidth="1"/>
    <col min="9730" max="9730" width="1.42578125" style="286" customWidth="1"/>
    <col min="9731" max="9731" width="10.140625" style="286" bestFit="1" customWidth="1"/>
    <col min="9732" max="9732" width="14.5703125" style="286" customWidth="1"/>
    <col min="9733" max="9733" width="13" style="286" customWidth="1"/>
    <col min="9734" max="9734" width="1.42578125" style="286" customWidth="1"/>
    <col min="9735" max="9735" width="19.85546875" style="286" customWidth="1"/>
    <col min="9736" max="9736" width="20.7109375" style="286" customWidth="1"/>
    <col min="9737" max="9737" width="19.85546875" style="286" customWidth="1"/>
    <col min="9738" max="9980" width="9.140625" style="286"/>
    <col min="9981" max="9981" width="41.7109375" style="286" customWidth="1"/>
    <col min="9982" max="9982" width="1.42578125" style="286" customWidth="1"/>
    <col min="9983" max="9983" width="10.140625" style="286" bestFit="1" customWidth="1"/>
    <col min="9984" max="9984" width="12.7109375" style="286" customWidth="1"/>
    <col min="9985" max="9985" width="14.28515625" style="286" bestFit="1" customWidth="1"/>
    <col min="9986" max="9986" width="1.42578125" style="286" customWidth="1"/>
    <col min="9987" max="9987" width="10.140625" style="286" bestFit="1" customWidth="1"/>
    <col min="9988" max="9988" width="14.5703125" style="286" customWidth="1"/>
    <col min="9989" max="9989" width="13" style="286" customWidth="1"/>
    <col min="9990" max="9990" width="1.42578125" style="286" customWidth="1"/>
    <col min="9991" max="9991" width="19.85546875" style="286" customWidth="1"/>
    <col min="9992" max="9992" width="20.7109375" style="286" customWidth="1"/>
    <col min="9993" max="9993" width="19.85546875" style="286" customWidth="1"/>
    <col min="9994" max="10236" width="9.140625" style="286"/>
    <col min="10237" max="10237" width="41.7109375" style="286" customWidth="1"/>
    <col min="10238" max="10238" width="1.42578125" style="286" customWidth="1"/>
    <col min="10239" max="10239" width="10.140625" style="286" bestFit="1" customWidth="1"/>
    <col min="10240" max="10240" width="12.7109375" style="286" customWidth="1"/>
    <col min="10241" max="10241" width="14.28515625" style="286" bestFit="1" customWidth="1"/>
    <col min="10242" max="10242" width="1.42578125" style="286" customWidth="1"/>
    <col min="10243" max="10243" width="10.140625" style="286" bestFit="1" customWidth="1"/>
    <col min="10244" max="10244" width="14.5703125" style="286" customWidth="1"/>
    <col min="10245" max="10245" width="13" style="286" customWidth="1"/>
    <col min="10246" max="10246" width="1.42578125" style="286" customWidth="1"/>
    <col min="10247" max="10247" width="19.85546875" style="286" customWidth="1"/>
    <col min="10248" max="10248" width="20.7109375" style="286" customWidth="1"/>
    <col min="10249" max="10249" width="19.85546875" style="286" customWidth="1"/>
    <col min="10250" max="10492" width="9.140625" style="286"/>
    <col min="10493" max="10493" width="41.7109375" style="286" customWidth="1"/>
    <col min="10494" max="10494" width="1.42578125" style="286" customWidth="1"/>
    <col min="10495" max="10495" width="10.140625" style="286" bestFit="1" customWidth="1"/>
    <col min="10496" max="10496" width="12.7109375" style="286" customWidth="1"/>
    <col min="10497" max="10497" width="14.28515625" style="286" bestFit="1" customWidth="1"/>
    <col min="10498" max="10498" width="1.42578125" style="286" customWidth="1"/>
    <col min="10499" max="10499" width="10.140625" style="286" bestFit="1" customWidth="1"/>
    <col min="10500" max="10500" width="14.5703125" style="286" customWidth="1"/>
    <col min="10501" max="10501" width="13" style="286" customWidth="1"/>
    <col min="10502" max="10502" width="1.42578125" style="286" customWidth="1"/>
    <col min="10503" max="10503" width="19.85546875" style="286" customWidth="1"/>
    <col min="10504" max="10504" width="20.7109375" style="286" customWidth="1"/>
    <col min="10505" max="10505" width="19.85546875" style="286" customWidth="1"/>
    <col min="10506" max="10748" width="9.140625" style="286"/>
    <col min="10749" max="10749" width="41.7109375" style="286" customWidth="1"/>
    <col min="10750" max="10750" width="1.42578125" style="286" customWidth="1"/>
    <col min="10751" max="10751" width="10.140625" style="286" bestFit="1" customWidth="1"/>
    <col min="10752" max="10752" width="12.7109375" style="286" customWidth="1"/>
    <col min="10753" max="10753" width="14.28515625" style="286" bestFit="1" customWidth="1"/>
    <col min="10754" max="10754" width="1.42578125" style="286" customWidth="1"/>
    <col min="10755" max="10755" width="10.140625" style="286" bestFit="1" customWidth="1"/>
    <col min="10756" max="10756" width="14.5703125" style="286" customWidth="1"/>
    <col min="10757" max="10757" width="13" style="286" customWidth="1"/>
    <col min="10758" max="10758" width="1.42578125" style="286" customWidth="1"/>
    <col min="10759" max="10759" width="19.85546875" style="286" customWidth="1"/>
    <col min="10760" max="10760" width="20.7109375" style="286" customWidth="1"/>
    <col min="10761" max="10761" width="19.85546875" style="286" customWidth="1"/>
    <col min="10762" max="11004" width="9.140625" style="286"/>
    <col min="11005" max="11005" width="41.7109375" style="286" customWidth="1"/>
    <col min="11006" max="11006" width="1.42578125" style="286" customWidth="1"/>
    <col min="11007" max="11007" width="10.140625" style="286" bestFit="1" customWidth="1"/>
    <col min="11008" max="11008" width="12.7109375" style="286" customWidth="1"/>
    <col min="11009" max="11009" width="14.28515625" style="286" bestFit="1" customWidth="1"/>
    <col min="11010" max="11010" width="1.42578125" style="286" customWidth="1"/>
    <col min="11011" max="11011" width="10.140625" style="286" bestFit="1" customWidth="1"/>
    <col min="11012" max="11012" width="14.5703125" style="286" customWidth="1"/>
    <col min="11013" max="11013" width="13" style="286" customWidth="1"/>
    <col min="11014" max="11014" width="1.42578125" style="286" customWidth="1"/>
    <col min="11015" max="11015" width="19.85546875" style="286" customWidth="1"/>
    <col min="11016" max="11016" width="20.7109375" style="286" customWidth="1"/>
    <col min="11017" max="11017" width="19.85546875" style="286" customWidth="1"/>
    <col min="11018" max="11260" width="9.140625" style="286"/>
    <col min="11261" max="11261" width="41.7109375" style="286" customWidth="1"/>
    <col min="11262" max="11262" width="1.42578125" style="286" customWidth="1"/>
    <col min="11263" max="11263" width="10.140625" style="286" bestFit="1" customWidth="1"/>
    <col min="11264" max="11264" width="12.7109375" style="286" customWidth="1"/>
    <col min="11265" max="11265" width="14.28515625" style="286" bestFit="1" customWidth="1"/>
    <col min="11266" max="11266" width="1.42578125" style="286" customWidth="1"/>
    <col min="11267" max="11267" width="10.140625" style="286" bestFit="1" customWidth="1"/>
    <col min="11268" max="11268" width="14.5703125" style="286" customWidth="1"/>
    <col min="11269" max="11269" width="13" style="286" customWidth="1"/>
    <col min="11270" max="11270" width="1.42578125" style="286" customWidth="1"/>
    <col min="11271" max="11271" width="19.85546875" style="286" customWidth="1"/>
    <col min="11272" max="11272" width="20.7109375" style="286" customWidth="1"/>
    <col min="11273" max="11273" width="19.85546875" style="286" customWidth="1"/>
    <col min="11274" max="11516" width="9.140625" style="286"/>
    <col min="11517" max="11517" width="41.7109375" style="286" customWidth="1"/>
    <col min="11518" max="11518" width="1.42578125" style="286" customWidth="1"/>
    <col min="11519" max="11519" width="10.140625" style="286" bestFit="1" customWidth="1"/>
    <col min="11520" max="11520" width="12.7109375" style="286" customWidth="1"/>
    <col min="11521" max="11521" width="14.28515625" style="286" bestFit="1" customWidth="1"/>
    <col min="11522" max="11522" width="1.42578125" style="286" customWidth="1"/>
    <col min="11523" max="11523" width="10.140625" style="286" bestFit="1" customWidth="1"/>
    <col min="11524" max="11524" width="14.5703125" style="286" customWidth="1"/>
    <col min="11525" max="11525" width="13" style="286" customWidth="1"/>
    <col min="11526" max="11526" width="1.42578125" style="286" customWidth="1"/>
    <col min="11527" max="11527" width="19.85546875" style="286" customWidth="1"/>
    <col min="11528" max="11528" width="20.7109375" style="286" customWidth="1"/>
    <col min="11529" max="11529" width="19.85546875" style="286" customWidth="1"/>
    <col min="11530" max="11772" width="9.140625" style="286"/>
    <col min="11773" max="11773" width="41.7109375" style="286" customWidth="1"/>
    <col min="11774" max="11774" width="1.42578125" style="286" customWidth="1"/>
    <col min="11775" max="11775" width="10.140625" style="286" bestFit="1" customWidth="1"/>
    <col min="11776" max="11776" width="12.7109375" style="286" customWidth="1"/>
    <col min="11777" max="11777" width="14.28515625" style="286" bestFit="1" customWidth="1"/>
    <col min="11778" max="11778" width="1.42578125" style="286" customWidth="1"/>
    <col min="11779" max="11779" width="10.140625" style="286" bestFit="1" customWidth="1"/>
    <col min="11780" max="11780" width="14.5703125" style="286" customWidth="1"/>
    <col min="11781" max="11781" width="13" style="286" customWidth="1"/>
    <col min="11782" max="11782" width="1.42578125" style="286" customWidth="1"/>
    <col min="11783" max="11783" width="19.85546875" style="286" customWidth="1"/>
    <col min="11784" max="11784" width="20.7109375" style="286" customWidth="1"/>
    <col min="11785" max="11785" width="19.85546875" style="286" customWidth="1"/>
    <col min="11786" max="12028" width="9.140625" style="286"/>
    <col min="12029" max="12029" width="41.7109375" style="286" customWidth="1"/>
    <col min="12030" max="12030" width="1.42578125" style="286" customWidth="1"/>
    <col min="12031" max="12031" width="10.140625" style="286" bestFit="1" customWidth="1"/>
    <col min="12032" max="12032" width="12.7109375" style="286" customWidth="1"/>
    <col min="12033" max="12033" width="14.28515625" style="286" bestFit="1" customWidth="1"/>
    <col min="12034" max="12034" width="1.42578125" style="286" customWidth="1"/>
    <col min="12035" max="12035" width="10.140625" style="286" bestFit="1" customWidth="1"/>
    <col min="12036" max="12036" width="14.5703125" style="286" customWidth="1"/>
    <col min="12037" max="12037" width="13" style="286" customWidth="1"/>
    <col min="12038" max="12038" width="1.42578125" style="286" customWidth="1"/>
    <col min="12039" max="12039" width="19.85546875" style="286" customWidth="1"/>
    <col min="12040" max="12040" width="20.7109375" style="286" customWidth="1"/>
    <col min="12041" max="12041" width="19.85546875" style="286" customWidth="1"/>
    <col min="12042" max="12284" width="9.140625" style="286"/>
    <col min="12285" max="12285" width="41.7109375" style="286" customWidth="1"/>
    <col min="12286" max="12286" width="1.42578125" style="286" customWidth="1"/>
    <col min="12287" max="12287" width="10.140625" style="286" bestFit="1" customWidth="1"/>
    <col min="12288" max="12288" width="12.7109375" style="286" customWidth="1"/>
    <col min="12289" max="12289" width="14.28515625" style="286" bestFit="1" customWidth="1"/>
    <col min="12290" max="12290" width="1.42578125" style="286" customWidth="1"/>
    <col min="12291" max="12291" width="10.140625" style="286" bestFit="1" customWidth="1"/>
    <col min="12292" max="12292" width="14.5703125" style="286" customWidth="1"/>
    <col min="12293" max="12293" width="13" style="286" customWidth="1"/>
    <col min="12294" max="12294" width="1.42578125" style="286" customWidth="1"/>
    <col min="12295" max="12295" width="19.85546875" style="286" customWidth="1"/>
    <col min="12296" max="12296" width="20.7109375" style="286" customWidth="1"/>
    <col min="12297" max="12297" width="19.85546875" style="286" customWidth="1"/>
    <col min="12298" max="12540" width="9.140625" style="286"/>
    <col min="12541" max="12541" width="41.7109375" style="286" customWidth="1"/>
    <col min="12542" max="12542" width="1.42578125" style="286" customWidth="1"/>
    <col min="12543" max="12543" width="10.140625" style="286" bestFit="1" customWidth="1"/>
    <col min="12544" max="12544" width="12.7109375" style="286" customWidth="1"/>
    <col min="12545" max="12545" width="14.28515625" style="286" bestFit="1" customWidth="1"/>
    <col min="12546" max="12546" width="1.42578125" style="286" customWidth="1"/>
    <col min="12547" max="12547" width="10.140625" style="286" bestFit="1" customWidth="1"/>
    <col min="12548" max="12548" width="14.5703125" style="286" customWidth="1"/>
    <col min="12549" max="12549" width="13" style="286" customWidth="1"/>
    <col min="12550" max="12550" width="1.42578125" style="286" customWidth="1"/>
    <col min="12551" max="12551" width="19.85546875" style="286" customWidth="1"/>
    <col min="12552" max="12552" width="20.7109375" style="286" customWidth="1"/>
    <col min="12553" max="12553" width="19.85546875" style="286" customWidth="1"/>
    <col min="12554" max="12796" width="9.140625" style="286"/>
    <col min="12797" max="12797" width="41.7109375" style="286" customWidth="1"/>
    <col min="12798" max="12798" width="1.42578125" style="286" customWidth="1"/>
    <col min="12799" max="12799" width="10.140625" style="286" bestFit="1" customWidth="1"/>
    <col min="12800" max="12800" width="12.7109375" style="286" customWidth="1"/>
    <col min="12801" max="12801" width="14.28515625" style="286" bestFit="1" customWidth="1"/>
    <col min="12802" max="12802" width="1.42578125" style="286" customWidth="1"/>
    <col min="12803" max="12803" width="10.140625" style="286" bestFit="1" customWidth="1"/>
    <col min="12804" max="12804" width="14.5703125" style="286" customWidth="1"/>
    <col min="12805" max="12805" width="13" style="286" customWidth="1"/>
    <col min="12806" max="12806" width="1.42578125" style="286" customWidth="1"/>
    <col min="12807" max="12807" width="19.85546875" style="286" customWidth="1"/>
    <col min="12808" max="12808" width="20.7109375" style="286" customWidth="1"/>
    <col min="12809" max="12809" width="19.85546875" style="286" customWidth="1"/>
    <col min="12810" max="13052" width="9.140625" style="286"/>
    <col min="13053" max="13053" width="41.7109375" style="286" customWidth="1"/>
    <col min="13054" max="13054" width="1.42578125" style="286" customWidth="1"/>
    <col min="13055" max="13055" width="10.140625" style="286" bestFit="1" customWidth="1"/>
    <col min="13056" max="13056" width="12.7109375" style="286" customWidth="1"/>
    <col min="13057" max="13057" width="14.28515625" style="286" bestFit="1" customWidth="1"/>
    <col min="13058" max="13058" width="1.42578125" style="286" customWidth="1"/>
    <col min="13059" max="13059" width="10.140625" style="286" bestFit="1" customWidth="1"/>
    <col min="13060" max="13060" width="14.5703125" style="286" customWidth="1"/>
    <col min="13061" max="13061" width="13" style="286" customWidth="1"/>
    <col min="13062" max="13062" width="1.42578125" style="286" customWidth="1"/>
    <col min="13063" max="13063" width="19.85546875" style="286" customWidth="1"/>
    <col min="13064" max="13064" width="20.7109375" style="286" customWidth="1"/>
    <col min="13065" max="13065" width="19.85546875" style="286" customWidth="1"/>
    <col min="13066" max="13308" width="9.140625" style="286"/>
    <col min="13309" max="13309" width="41.7109375" style="286" customWidth="1"/>
    <col min="13310" max="13310" width="1.42578125" style="286" customWidth="1"/>
    <col min="13311" max="13311" width="10.140625" style="286" bestFit="1" customWidth="1"/>
    <col min="13312" max="13312" width="12.7109375" style="286" customWidth="1"/>
    <col min="13313" max="13313" width="14.28515625" style="286" bestFit="1" customWidth="1"/>
    <col min="13314" max="13314" width="1.42578125" style="286" customWidth="1"/>
    <col min="13315" max="13315" width="10.140625" style="286" bestFit="1" customWidth="1"/>
    <col min="13316" max="13316" width="14.5703125" style="286" customWidth="1"/>
    <col min="13317" max="13317" width="13" style="286" customWidth="1"/>
    <col min="13318" max="13318" width="1.42578125" style="286" customWidth="1"/>
    <col min="13319" max="13319" width="19.85546875" style="286" customWidth="1"/>
    <col min="13320" max="13320" width="20.7109375" style="286" customWidth="1"/>
    <col min="13321" max="13321" width="19.85546875" style="286" customWidth="1"/>
    <col min="13322" max="13564" width="9.140625" style="286"/>
    <col min="13565" max="13565" width="41.7109375" style="286" customWidth="1"/>
    <col min="13566" max="13566" width="1.42578125" style="286" customWidth="1"/>
    <col min="13567" max="13567" width="10.140625" style="286" bestFit="1" customWidth="1"/>
    <col min="13568" max="13568" width="12.7109375" style="286" customWidth="1"/>
    <col min="13569" max="13569" width="14.28515625" style="286" bestFit="1" customWidth="1"/>
    <col min="13570" max="13570" width="1.42578125" style="286" customWidth="1"/>
    <col min="13571" max="13571" width="10.140625" style="286" bestFit="1" customWidth="1"/>
    <col min="13572" max="13572" width="14.5703125" style="286" customWidth="1"/>
    <col min="13573" max="13573" width="13" style="286" customWidth="1"/>
    <col min="13574" max="13574" width="1.42578125" style="286" customWidth="1"/>
    <col min="13575" max="13575" width="19.85546875" style="286" customWidth="1"/>
    <col min="13576" max="13576" width="20.7109375" style="286" customWidth="1"/>
    <col min="13577" max="13577" width="19.85546875" style="286" customWidth="1"/>
    <col min="13578" max="13820" width="9.140625" style="286"/>
    <col min="13821" max="13821" width="41.7109375" style="286" customWidth="1"/>
    <col min="13822" max="13822" width="1.42578125" style="286" customWidth="1"/>
    <col min="13823" max="13823" width="10.140625" style="286" bestFit="1" customWidth="1"/>
    <col min="13824" max="13824" width="12.7109375" style="286" customWidth="1"/>
    <col min="13825" max="13825" width="14.28515625" style="286" bestFit="1" customWidth="1"/>
    <col min="13826" max="13826" width="1.42578125" style="286" customWidth="1"/>
    <col min="13827" max="13827" width="10.140625" style="286" bestFit="1" customWidth="1"/>
    <col min="13828" max="13828" width="14.5703125" style="286" customWidth="1"/>
    <col min="13829" max="13829" width="13" style="286" customWidth="1"/>
    <col min="13830" max="13830" width="1.42578125" style="286" customWidth="1"/>
    <col min="13831" max="13831" width="19.85546875" style="286" customWidth="1"/>
    <col min="13832" max="13832" width="20.7109375" style="286" customWidth="1"/>
    <col min="13833" max="13833" width="19.85546875" style="286" customWidth="1"/>
    <col min="13834" max="14076" width="9.140625" style="286"/>
    <col min="14077" max="14077" width="41.7109375" style="286" customWidth="1"/>
    <col min="14078" max="14078" width="1.42578125" style="286" customWidth="1"/>
    <col min="14079" max="14079" width="10.140625" style="286" bestFit="1" customWidth="1"/>
    <col min="14080" max="14080" width="12.7109375" style="286" customWidth="1"/>
    <col min="14081" max="14081" width="14.28515625" style="286" bestFit="1" customWidth="1"/>
    <col min="14082" max="14082" width="1.42578125" style="286" customWidth="1"/>
    <col min="14083" max="14083" width="10.140625" style="286" bestFit="1" customWidth="1"/>
    <col min="14084" max="14084" width="14.5703125" style="286" customWidth="1"/>
    <col min="14085" max="14085" width="13" style="286" customWidth="1"/>
    <col min="14086" max="14086" width="1.42578125" style="286" customWidth="1"/>
    <col min="14087" max="14087" width="19.85546875" style="286" customWidth="1"/>
    <col min="14088" max="14088" width="20.7109375" style="286" customWidth="1"/>
    <col min="14089" max="14089" width="19.85546875" style="286" customWidth="1"/>
    <col min="14090" max="14332" width="9.140625" style="286"/>
    <col min="14333" max="14333" width="41.7109375" style="286" customWidth="1"/>
    <col min="14334" max="14334" width="1.42578125" style="286" customWidth="1"/>
    <col min="14335" max="14335" width="10.140625" style="286" bestFit="1" customWidth="1"/>
    <col min="14336" max="14336" width="12.7109375" style="286" customWidth="1"/>
    <col min="14337" max="14337" width="14.28515625" style="286" bestFit="1" customWidth="1"/>
    <col min="14338" max="14338" width="1.42578125" style="286" customWidth="1"/>
    <col min="14339" max="14339" width="10.140625" style="286" bestFit="1" customWidth="1"/>
    <col min="14340" max="14340" width="14.5703125" style="286" customWidth="1"/>
    <col min="14341" max="14341" width="13" style="286" customWidth="1"/>
    <col min="14342" max="14342" width="1.42578125" style="286" customWidth="1"/>
    <col min="14343" max="14343" width="19.85546875" style="286" customWidth="1"/>
    <col min="14344" max="14344" width="20.7109375" style="286" customWidth="1"/>
    <col min="14345" max="14345" width="19.85546875" style="286" customWidth="1"/>
    <col min="14346" max="14588" width="9.140625" style="286"/>
    <col min="14589" max="14589" width="41.7109375" style="286" customWidth="1"/>
    <col min="14590" max="14590" width="1.42578125" style="286" customWidth="1"/>
    <col min="14591" max="14591" width="10.140625" style="286" bestFit="1" customWidth="1"/>
    <col min="14592" max="14592" width="12.7109375" style="286" customWidth="1"/>
    <col min="14593" max="14593" width="14.28515625" style="286" bestFit="1" customWidth="1"/>
    <col min="14594" max="14594" width="1.42578125" style="286" customWidth="1"/>
    <col min="14595" max="14595" width="10.140625" style="286" bestFit="1" customWidth="1"/>
    <col min="14596" max="14596" width="14.5703125" style="286" customWidth="1"/>
    <col min="14597" max="14597" width="13" style="286" customWidth="1"/>
    <col min="14598" max="14598" width="1.42578125" style="286" customWidth="1"/>
    <col min="14599" max="14599" width="19.85546875" style="286" customWidth="1"/>
    <col min="14600" max="14600" width="20.7109375" style="286" customWidth="1"/>
    <col min="14601" max="14601" width="19.85546875" style="286" customWidth="1"/>
    <col min="14602" max="14844" width="9.140625" style="286"/>
    <col min="14845" max="14845" width="41.7109375" style="286" customWidth="1"/>
    <col min="14846" max="14846" width="1.42578125" style="286" customWidth="1"/>
    <col min="14847" max="14847" width="10.140625" style="286" bestFit="1" customWidth="1"/>
    <col min="14848" max="14848" width="12.7109375" style="286" customWidth="1"/>
    <col min="14849" max="14849" width="14.28515625" style="286" bestFit="1" customWidth="1"/>
    <col min="14850" max="14850" width="1.42578125" style="286" customWidth="1"/>
    <col min="14851" max="14851" width="10.140625" style="286" bestFit="1" customWidth="1"/>
    <col min="14852" max="14852" width="14.5703125" style="286" customWidth="1"/>
    <col min="14853" max="14853" width="13" style="286" customWidth="1"/>
    <col min="14854" max="14854" width="1.42578125" style="286" customWidth="1"/>
    <col min="14855" max="14855" width="19.85546875" style="286" customWidth="1"/>
    <col min="14856" max="14856" width="20.7109375" style="286" customWidth="1"/>
    <col min="14857" max="14857" width="19.85546875" style="286" customWidth="1"/>
    <col min="14858" max="15100" width="9.140625" style="286"/>
    <col min="15101" max="15101" width="41.7109375" style="286" customWidth="1"/>
    <col min="15102" max="15102" width="1.42578125" style="286" customWidth="1"/>
    <col min="15103" max="15103" width="10.140625" style="286" bestFit="1" customWidth="1"/>
    <col min="15104" max="15104" width="12.7109375" style="286" customWidth="1"/>
    <col min="15105" max="15105" width="14.28515625" style="286" bestFit="1" customWidth="1"/>
    <col min="15106" max="15106" width="1.42578125" style="286" customWidth="1"/>
    <col min="15107" max="15107" width="10.140625" style="286" bestFit="1" customWidth="1"/>
    <col min="15108" max="15108" width="14.5703125" style="286" customWidth="1"/>
    <col min="15109" max="15109" width="13" style="286" customWidth="1"/>
    <col min="15110" max="15110" width="1.42578125" style="286" customWidth="1"/>
    <col min="15111" max="15111" width="19.85546875" style="286" customWidth="1"/>
    <col min="15112" max="15112" width="20.7109375" style="286" customWidth="1"/>
    <col min="15113" max="15113" width="19.85546875" style="286" customWidth="1"/>
    <col min="15114" max="15356" width="9.140625" style="286"/>
    <col min="15357" max="15357" width="41.7109375" style="286" customWidth="1"/>
    <col min="15358" max="15358" width="1.42578125" style="286" customWidth="1"/>
    <col min="15359" max="15359" width="10.140625" style="286" bestFit="1" customWidth="1"/>
    <col min="15360" max="15360" width="12.7109375" style="286" customWidth="1"/>
    <col min="15361" max="15361" width="14.28515625" style="286" bestFit="1" customWidth="1"/>
    <col min="15362" max="15362" width="1.42578125" style="286" customWidth="1"/>
    <col min="15363" max="15363" width="10.140625" style="286" bestFit="1" customWidth="1"/>
    <col min="15364" max="15364" width="14.5703125" style="286" customWidth="1"/>
    <col min="15365" max="15365" width="13" style="286" customWidth="1"/>
    <col min="15366" max="15366" width="1.42578125" style="286" customWidth="1"/>
    <col min="15367" max="15367" width="19.85546875" style="286" customWidth="1"/>
    <col min="15368" max="15368" width="20.7109375" style="286" customWidth="1"/>
    <col min="15369" max="15369" width="19.85546875" style="286" customWidth="1"/>
    <col min="15370" max="15612" width="9.140625" style="286"/>
    <col min="15613" max="15613" width="41.7109375" style="286" customWidth="1"/>
    <col min="15614" max="15614" width="1.42578125" style="286" customWidth="1"/>
    <col min="15615" max="15615" width="10.140625" style="286" bestFit="1" customWidth="1"/>
    <col min="15616" max="15616" width="12.7109375" style="286" customWidth="1"/>
    <col min="15617" max="15617" width="14.28515625" style="286" bestFit="1" customWidth="1"/>
    <col min="15618" max="15618" width="1.42578125" style="286" customWidth="1"/>
    <col min="15619" max="15619" width="10.140625" style="286" bestFit="1" customWidth="1"/>
    <col min="15620" max="15620" width="14.5703125" style="286" customWidth="1"/>
    <col min="15621" max="15621" width="13" style="286" customWidth="1"/>
    <col min="15622" max="15622" width="1.42578125" style="286" customWidth="1"/>
    <col min="15623" max="15623" width="19.85546875" style="286" customWidth="1"/>
    <col min="15624" max="15624" width="20.7109375" style="286" customWidth="1"/>
    <col min="15625" max="15625" width="19.85546875" style="286" customWidth="1"/>
    <col min="15626" max="15868" width="9.140625" style="286"/>
    <col min="15869" max="15869" width="41.7109375" style="286" customWidth="1"/>
    <col min="15870" max="15870" width="1.42578125" style="286" customWidth="1"/>
    <col min="15871" max="15871" width="10.140625" style="286" bestFit="1" customWidth="1"/>
    <col min="15872" max="15872" width="12.7109375" style="286" customWidth="1"/>
    <col min="15873" max="15873" width="14.28515625" style="286" bestFit="1" customWidth="1"/>
    <col min="15874" max="15874" width="1.42578125" style="286" customWidth="1"/>
    <col min="15875" max="15875" width="10.140625" style="286" bestFit="1" customWidth="1"/>
    <col min="15876" max="15876" width="14.5703125" style="286" customWidth="1"/>
    <col min="15877" max="15877" width="13" style="286" customWidth="1"/>
    <col min="15878" max="15878" width="1.42578125" style="286" customWidth="1"/>
    <col min="15879" max="15879" width="19.85546875" style="286" customWidth="1"/>
    <col min="15880" max="15880" width="20.7109375" style="286" customWidth="1"/>
    <col min="15881" max="15881" width="19.85546875" style="286" customWidth="1"/>
    <col min="15882" max="16124" width="9.140625" style="286"/>
    <col min="16125" max="16125" width="41.7109375" style="286" customWidth="1"/>
    <col min="16126" max="16126" width="1.42578125" style="286" customWidth="1"/>
    <col min="16127" max="16127" width="10.140625" style="286" bestFit="1" customWidth="1"/>
    <col min="16128" max="16128" width="12.7109375" style="286" customWidth="1"/>
    <col min="16129" max="16129" width="14.28515625" style="286" bestFit="1" customWidth="1"/>
    <col min="16130" max="16130" width="1.42578125" style="286" customWidth="1"/>
    <col min="16131" max="16131" width="10.140625" style="286" bestFit="1" customWidth="1"/>
    <col min="16132" max="16132" width="14.5703125" style="286" customWidth="1"/>
    <col min="16133" max="16133" width="13" style="286" customWidth="1"/>
    <col min="16134" max="16134" width="1.42578125" style="286" customWidth="1"/>
    <col min="16135" max="16135" width="19.85546875" style="286" customWidth="1"/>
    <col min="16136" max="16136" width="20.7109375" style="286" customWidth="1"/>
    <col min="16137" max="16137" width="19.85546875" style="286" customWidth="1"/>
    <col min="16138" max="16384" width="9.140625" style="286"/>
  </cols>
  <sheetData>
    <row r="1" spans="1:27" ht="18" x14ac:dyDescent="0.3">
      <c r="A1" s="543" t="s">
        <v>76</v>
      </c>
      <c r="B1" s="543"/>
      <c r="C1" s="543"/>
      <c r="D1" s="543"/>
      <c r="E1" s="543"/>
      <c r="F1" s="543"/>
      <c r="G1" s="543"/>
      <c r="H1" s="543"/>
      <c r="I1" s="543"/>
      <c r="J1" s="543"/>
      <c r="K1" s="543"/>
      <c r="L1" s="543"/>
    </row>
    <row r="2" spans="1:27" s="24" customFormat="1" ht="18" x14ac:dyDescent="0.3">
      <c r="A2" s="541" t="s">
        <v>189</v>
      </c>
      <c r="B2" s="541"/>
      <c r="C2" s="541"/>
      <c r="D2" s="541"/>
      <c r="E2" s="541"/>
      <c r="F2" s="541"/>
      <c r="G2" s="541"/>
      <c r="H2" s="541"/>
      <c r="I2" s="541"/>
      <c r="J2" s="541"/>
      <c r="K2" s="541"/>
      <c r="L2" s="541"/>
    </row>
    <row r="3" spans="1:27" ht="18" x14ac:dyDescent="0.35">
      <c r="A3" s="558" t="s">
        <v>9</v>
      </c>
      <c r="B3" s="558"/>
      <c r="C3" s="558"/>
      <c r="D3" s="558"/>
      <c r="E3" s="558"/>
      <c r="F3" s="558"/>
      <c r="G3" s="558"/>
      <c r="H3" s="558"/>
      <c r="I3" s="558"/>
      <c r="J3" s="558"/>
      <c r="K3" s="558"/>
      <c r="L3" s="558"/>
    </row>
    <row r="5" spans="1:27" s="295" customFormat="1" ht="18" x14ac:dyDescent="0.35">
      <c r="A5" s="656" t="s">
        <v>106</v>
      </c>
      <c r="B5" s="291"/>
      <c r="C5" s="653" t="s">
        <v>103</v>
      </c>
      <c r="D5" s="654"/>
      <c r="E5" s="655"/>
      <c r="F5" s="292"/>
      <c r="G5" s="653" t="s">
        <v>105</v>
      </c>
      <c r="H5" s="654"/>
      <c r="I5" s="655"/>
      <c r="J5" s="291"/>
      <c r="K5" s="293"/>
      <c r="L5" s="643"/>
      <c r="M5" s="294"/>
      <c r="N5" s="294"/>
      <c r="O5" s="294"/>
      <c r="P5" s="294"/>
      <c r="Q5" s="294"/>
      <c r="R5" s="294"/>
      <c r="S5" s="294"/>
      <c r="T5" s="294"/>
      <c r="U5" s="294"/>
      <c r="V5" s="294"/>
      <c r="W5" s="294"/>
      <c r="X5" s="294"/>
      <c r="Y5" s="294"/>
      <c r="Z5" s="294"/>
      <c r="AA5" s="294"/>
    </row>
    <row r="6" spans="1:27" s="295" customFormat="1" ht="34.5" customHeight="1" x14ac:dyDescent="0.3">
      <c r="A6" s="657"/>
      <c r="B6" s="291"/>
      <c r="C6" s="597" t="s">
        <v>16</v>
      </c>
      <c r="D6" s="644" t="s">
        <v>16</v>
      </c>
      <c r="E6" s="645" t="s">
        <v>17</v>
      </c>
      <c r="F6" s="292"/>
      <c r="G6" s="597" t="s">
        <v>16</v>
      </c>
      <c r="H6" s="644" t="s">
        <v>16</v>
      </c>
      <c r="I6" s="645" t="s">
        <v>17</v>
      </c>
      <c r="J6" s="291"/>
      <c r="K6" s="646" t="s">
        <v>36</v>
      </c>
      <c r="L6" s="647" t="s">
        <v>18</v>
      </c>
      <c r="M6" s="294"/>
      <c r="N6" s="294"/>
      <c r="O6" s="294"/>
      <c r="P6" s="294"/>
      <c r="Q6" s="294"/>
      <c r="R6" s="294"/>
      <c r="S6" s="294"/>
      <c r="T6" s="294"/>
      <c r="U6" s="294"/>
      <c r="V6" s="294"/>
      <c r="W6" s="294"/>
      <c r="X6" s="294"/>
      <c r="Y6" s="294"/>
      <c r="Z6" s="294"/>
      <c r="AA6" s="294"/>
    </row>
    <row r="7" spans="1:27" s="295" customFormat="1" x14ac:dyDescent="0.3">
      <c r="A7" s="658"/>
      <c r="B7" s="291"/>
      <c r="C7" s="648" t="s">
        <v>19</v>
      </c>
      <c r="D7" s="649" t="s">
        <v>20</v>
      </c>
      <c r="E7" s="650" t="s">
        <v>21</v>
      </c>
      <c r="F7" s="292"/>
      <c r="G7" s="648" t="s">
        <v>19</v>
      </c>
      <c r="H7" s="649" t="s">
        <v>20</v>
      </c>
      <c r="I7" s="650" t="s">
        <v>21</v>
      </c>
      <c r="J7" s="309"/>
      <c r="K7" s="651" t="s">
        <v>22</v>
      </c>
      <c r="L7" s="652" t="s">
        <v>22</v>
      </c>
      <c r="M7" s="294"/>
      <c r="N7" s="294"/>
      <c r="O7" s="294"/>
      <c r="P7" s="294"/>
      <c r="Q7" s="294"/>
      <c r="R7" s="294"/>
      <c r="S7" s="294"/>
      <c r="T7" s="294"/>
      <c r="U7" s="294"/>
      <c r="V7" s="294"/>
      <c r="W7" s="294"/>
      <c r="X7" s="294"/>
      <c r="Y7" s="294"/>
      <c r="Z7" s="294"/>
      <c r="AA7" s="294"/>
    </row>
    <row r="8" spans="1:27" s="13" customFormat="1" ht="57" customHeight="1" x14ac:dyDescent="0.3">
      <c r="A8" s="382">
        <v>1</v>
      </c>
      <c r="B8" s="382"/>
      <c r="C8" s="370">
        <v>3</v>
      </c>
      <c r="D8" s="371">
        <f>C8/$C$16*100</f>
        <v>2.0979020979020979</v>
      </c>
      <c r="E8" s="370">
        <v>507804</v>
      </c>
      <c r="F8" s="372"/>
      <c r="G8" s="370">
        <v>0</v>
      </c>
      <c r="H8" s="371">
        <f>G8/$G$16*100</f>
        <v>0</v>
      </c>
      <c r="I8" s="370">
        <v>0</v>
      </c>
      <c r="J8" s="383"/>
      <c r="K8" s="377">
        <f t="shared" ref="K8:K14" si="0">G8/C8*100</f>
        <v>0</v>
      </c>
      <c r="L8" s="377">
        <f t="shared" ref="L8:L16" si="1">I8/E8*100</f>
        <v>0</v>
      </c>
    </row>
    <row r="9" spans="1:27" s="13" customFormat="1" ht="57" customHeight="1" x14ac:dyDescent="0.3">
      <c r="A9" s="382">
        <v>2</v>
      </c>
      <c r="B9" s="382"/>
      <c r="C9" s="370">
        <v>6</v>
      </c>
      <c r="D9" s="371">
        <f t="shared" ref="D9:D13" si="2">C9/$C$16*100</f>
        <v>4.1958041958041958</v>
      </c>
      <c r="E9" s="370">
        <v>1139523</v>
      </c>
      <c r="F9" s="372"/>
      <c r="G9" s="370">
        <v>2</v>
      </c>
      <c r="H9" s="371">
        <f t="shared" ref="H9:H14" si="3">G9/$G$16*100</f>
        <v>3.9215686274509802</v>
      </c>
      <c r="I9" s="370">
        <v>399920</v>
      </c>
      <c r="J9" s="383"/>
      <c r="K9" s="377">
        <f t="shared" si="0"/>
        <v>33.333333333333329</v>
      </c>
      <c r="L9" s="377">
        <f t="shared" si="1"/>
        <v>35.095386402907181</v>
      </c>
    </row>
    <row r="10" spans="1:27" s="13" customFormat="1" ht="57" customHeight="1" x14ac:dyDescent="0.3">
      <c r="A10" s="382">
        <v>3</v>
      </c>
      <c r="B10" s="382"/>
      <c r="C10" s="370">
        <v>11</v>
      </c>
      <c r="D10" s="371">
        <f t="shared" si="2"/>
        <v>7.6923076923076925</v>
      </c>
      <c r="E10" s="370">
        <v>2023601</v>
      </c>
      <c r="F10" s="372"/>
      <c r="G10" s="370">
        <v>2</v>
      </c>
      <c r="H10" s="371">
        <f t="shared" si="3"/>
        <v>3.9215686274509802</v>
      </c>
      <c r="I10" s="370">
        <v>366344</v>
      </c>
      <c r="J10" s="383"/>
      <c r="K10" s="377">
        <f t="shared" si="0"/>
        <v>18.181818181818183</v>
      </c>
      <c r="L10" s="377">
        <f t="shared" si="1"/>
        <v>18.103568835951357</v>
      </c>
    </row>
    <row r="11" spans="1:27" s="13" customFormat="1" ht="57" customHeight="1" x14ac:dyDescent="0.3">
      <c r="A11" s="382">
        <v>4</v>
      </c>
      <c r="B11" s="382"/>
      <c r="C11" s="370">
        <v>14</v>
      </c>
      <c r="D11" s="371">
        <f t="shared" si="2"/>
        <v>9.79020979020979</v>
      </c>
      <c r="E11" s="370">
        <v>2576939</v>
      </c>
      <c r="F11" s="372"/>
      <c r="G11" s="370">
        <v>4</v>
      </c>
      <c r="H11" s="371">
        <f t="shared" si="3"/>
        <v>7.8431372549019605</v>
      </c>
      <c r="I11" s="370">
        <v>741818</v>
      </c>
      <c r="J11" s="383"/>
      <c r="K11" s="377">
        <f t="shared" si="0"/>
        <v>28.571428571428569</v>
      </c>
      <c r="L11" s="377">
        <f t="shared" si="1"/>
        <v>28.786789287600524</v>
      </c>
    </row>
    <row r="12" spans="1:27" s="13" customFormat="1" ht="57" customHeight="1" x14ac:dyDescent="0.3">
      <c r="A12" s="384" t="s">
        <v>107</v>
      </c>
      <c r="B12" s="382"/>
      <c r="C12" s="370">
        <v>64</v>
      </c>
      <c r="D12" s="371">
        <f t="shared" si="2"/>
        <v>44.755244755244753</v>
      </c>
      <c r="E12" s="370">
        <v>11885644</v>
      </c>
      <c r="F12" s="372"/>
      <c r="G12" s="370">
        <v>26</v>
      </c>
      <c r="H12" s="371">
        <f t="shared" si="3"/>
        <v>50.980392156862742</v>
      </c>
      <c r="I12" s="370">
        <v>4811588</v>
      </c>
      <c r="J12" s="383"/>
      <c r="K12" s="377">
        <f t="shared" si="0"/>
        <v>40.625</v>
      </c>
      <c r="L12" s="377">
        <f t="shared" si="1"/>
        <v>40.4823499677426</v>
      </c>
    </row>
    <row r="13" spans="1:27" s="13" customFormat="1" ht="57" customHeight="1" x14ac:dyDescent="0.3">
      <c r="A13" s="382" t="s">
        <v>108</v>
      </c>
      <c r="B13" s="382"/>
      <c r="C13" s="370">
        <v>23</v>
      </c>
      <c r="D13" s="371">
        <f t="shared" si="2"/>
        <v>16.083916083916083</v>
      </c>
      <c r="E13" s="370">
        <v>4480056</v>
      </c>
      <c r="F13" s="372"/>
      <c r="G13" s="370">
        <v>9</v>
      </c>
      <c r="H13" s="371">
        <f t="shared" si="3"/>
        <v>17.647058823529413</v>
      </c>
      <c r="I13" s="370">
        <v>1676211</v>
      </c>
      <c r="J13" s="383"/>
      <c r="K13" s="377">
        <f t="shared" si="0"/>
        <v>39.130434782608695</v>
      </c>
      <c r="L13" s="377">
        <f t="shared" si="1"/>
        <v>37.414956420187607</v>
      </c>
    </row>
    <row r="14" spans="1:27" s="13" customFormat="1" ht="57" customHeight="1" x14ac:dyDescent="0.3">
      <c r="A14" s="382" t="s">
        <v>109</v>
      </c>
      <c r="B14" s="382"/>
      <c r="C14" s="13">
        <v>22</v>
      </c>
      <c r="D14" s="371">
        <f>C14/$C$16*100</f>
        <v>15.384615384615385</v>
      </c>
      <c r="E14" s="370">
        <v>4338356</v>
      </c>
      <c r="F14" s="372"/>
      <c r="G14" s="370">
        <v>8</v>
      </c>
      <c r="H14" s="371">
        <f t="shared" si="3"/>
        <v>15.686274509803921</v>
      </c>
      <c r="I14" s="370">
        <v>1586410</v>
      </c>
      <c r="J14" s="383"/>
      <c r="K14" s="377">
        <f t="shared" si="0"/>
        <v>36.363636363636367</v>
      </c>
      <c r="L14" s="377">
        <f t="shared" si="1"/>
        <v>36.567077482806852</v>
      </c>
    </row>
    <row r="15" spans="1:27" s="294" customFormat="1" x14ac:dyDescent="0.3">
      <c r="A15" s="298"/>
      <c r="B15" s="299"/>
      <c r="C15" s="300"/>
      <c r="D15" s="301"/>
      <c r="E15" s="302"/>
      <c r="F15" s="303"/>
      <c r="G15" s="300"/>
      <c r="H15" s="301"/>
      <c r="I15" s="302"/>
      <c r="J15" s="304"/>
      <c r="K15" s="305"/>
      <c r="L15" s="306"/>
    </row>
    <row r="16" spans="1:27" s="294" customFormat="1" x14ac:dyDescent="0.3">
      <c r="A16" s="307" t="s">
        <v>25</v>
      </c>
      <c r="B16" s="299"/>
      <c r="C16" s="308">
        <f>SUM(C8:C14)</f>
        <v>143</v>
      </c>
      <c r="D16" s="69">
        <f>C16/C$16*100</f>
        <v>100</v>
      </c>
      <c r="E16" s="296">
        <f>SUM(E8:E14)</f>
        <v>26951923</v>
      </c>
      <c r="F16" s="292"/>
      <c r="G16" s="308">
        <f>SUM(G8:G14)</f>
        <v>51</v>
      </c>
      <c r="H16" s="69">
        <f>G16/G$16*100</f>
        <v>100</v>
      </c>
      <c r="I16" s="659">
        <f>SUM(I8:I14)</f>
        <v>9582291</v>
      </c>
      <c r="J16" s="309"/>
      <c r="K16" s="310">
        <f>G16/C16*100</f>
        <v>35.664335664335667</v>
      </c>
      <c r="L16" s="311">
        <f t="shared" si="1"/>
        <v>35.553273879566959</v>
      </c>
    </row>
    <row r="17" spans="1:27" s="294" customFormat="1" x14ac:dyDescent="0.3">
      <c r="A17" s="312"/>
      <c r="B17" s="299"/>
      <c r="C17" s="313"/>
      <c r="D17" s="314"/>
      <c r="E17" s="315"/>
      <c r="F17" s="303"/>
      <c r="G17" s="313"/>
      <c r="H17" s="314"/>
      <c r="I17" s="315"/>
      <c r="J17" s="304"/>
      <c r="K17" s="316"/>
      <c r="L17" s="317"/>
    </row>
    <row r="18" spans="1:27" s="294" customFormat="1" x14ac:dyDescent="0.3">
      <c r="A18" s="299"/>
      <c r="B18" s="299"/>
      <c r="C18" s="303"/>
      <c r="D18" s="318"/>
      <c r="E18" s="303"/>
      <c r="F18" s="303"/>
      <c r="G18" s="303"/>
      <c r="H18" s="318"/>
      <c r="I18" s="303"/>
      <c r="J18" s="304"/>
      <c r="K18" s="318"/>
      <c r="L18" s="318"/>
      <c r="M18" s="297"/>
      <c r="N18" s="297"/>
      <c r="O18" s="297"/>
      <c r="P18" s="297"/>
      <c r="Q18" s="297"/>
      <c r="R18" s="297"/>
      <c r="S18" s="297"/>
      <c r="T18" s="297"/>
      <c r="U18" s="297"/>
      <c r="V18" s="297"/>
      <c r="W18" s="297"/>
      <c r="X18" s="297"/>
      <c r="Y18" s="297"/>
      <c r="Z18" s="297"/>
      <c r="AA18" s="297"/>
    </row>
    <row r="19" spans="1:27" s="87" customFormat="1" x14ac:dyDescent="0.3">
      <c r="A19" s="86" t="s">
        <v>26</v>
      </c>
      <c r="C19" s="54"/>
      <c r="D19" s="54"/>
      <c r="E19" s="55"/>
      <c r="F19" s="56"/>
      <c r="G19" s="54"/>
      <c r="H19" s="54"/>
      <c r="I19" s="55"/>
      <c r="J19" s="88"/>
      <c r="K19" s="89"/>
      <c r="L19" s="90"/>
      <c r="M19" s="91"/>
      <c r="N19" s="91"/>
      <c r="O19" s="91"/>
      <c r="P19" s="91"/>
      <c r="Q19" s="91"/>
    </row>
    <row r="20" spans="1:27" s="96" customFormat="1" x14ac:dyDescent="0.3">
      <c r="A20" s="86" t="s">
        <v>27</v>
      </c>
      <c r="B20" s="92"/>
      <c r="C20" s="93"/>
      <c r="D20" s="93"/>
      <c r="E20" s="93"/>
      <c r="F20" s="94"/>
      <c r="G20" s="93"/>
      <c r="H20" s="93"/>
      <c r="I20" s="93"/>
      <c r="J20" s="95"/>
      <c r="K20" s="95"/>
      <c r="L20" s="95"/>
      <c r="M20" s="91"/>
      <c r="N20" s="91"/>
      <c r="O20" s="91"/>
      <c r="P20" s="91"/>
      <c r="Q20" s="91"/>
      <c r="R20" s="87"/>
    </row>
    <row r="21" spans="1:27" s="87" customFormat="1" x14ac:dyDescent="0.3">
      <c r="B21" s="18"/>
      <c r="C21" s="54"/>
      <c r="D21" s="54"/>
      <c r="E21" s="55"/>
      <c r="F21" s="56"/>
      <c r="G21" s="54"/>
      <c r="H21" s="54"/>
      <c r="I21" s="55"/>
      <c r="J21" s="88"/>
      <c r="K21" s="89"/>
      <c r="L21" s="90"/>
      <c r="M21" s="98"/>
      <c r="N21" s="98"/>
      <c r="O21" s="98"/>
      <c r="P21" s="98"/>
      <c r="Q21" s="98"/>
    </row>
    <row r="22" spans="1:27" x14ac:dyDescent="0.3">
      <c r="A22" s="17" t="s">
        <v>210</v>
      </c>
    </row>
  </sheetData>
  <mergeCells count="6">
    <mergeCell ref="A3:L3"/>
    <mergeCell ref="A2:L2"/>
    <mergeCell ref="A1:L1"/>
    <mergeCell ref="C5:E5"/>
    <mergeCell ref="G5:I5"/>
    <mergeCell ref="A5:A7"/>
  </mergeCells>
  <printOptions horizontalCentered="1"/>
  <pageMargins left="0" right="0" top="0.39370078740157483" bottom="0.39370078740157483" header="0" footer="0"/>
  <pageSetup scale="94" orientation="landscape" r:id="rId1"/>
  <headerFooter>
    <oddFooter>&amp;R&amp;P /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AP17"/>
  <sheetViews>
    <sheetView workbookViewId="0">
      <selection activeCell="G25" sqref="G25"/>
    </sheetView>
  </sheetViews>
  <sheetFormatPr defaultRowHeight="18" x14ac:dyDescent="0.35"/>
  <cols>
    <col min="1" max="1" width="34.42578125" style="329" customWidth="1"/>
    <col min="2" max="2" width="1.42578125" style="329" customWidth="1"/>
    <col min="3" max="3" width="11.5703125" style="330" customWidth="1"/>
    <col min="4" max="4" width="13.7109375" style="331" customWidth="1"/>
    <col min="5" max="5" width="14.28515625" style="330" bestFit="1" customWidth="1"/>
    <col min="6" max="6" width="1.42578125" style="330" customWidth="1"/>
    <col min="7" max="7" width="12.28515625" style="330" customWidth="1"/>
    <col min="8" max="8" width="15.7109375" style="331" customWidth="1"/>
    <col min="9" max="9" width="14.42578125" style="330" customWidth="1"/>
    <col min="10" max="10" width="1.42578125" style="329" customWidth="1"/>
    <col min="11" max="11" width="18.42578125" style="331" customWidth="1"/>
    <col min="12" max="12" width="21" style="331" customWidth="1"/>
    <col min="13" max="13" width="9.140625" style="53"/>
    <col min="14" max="14" width="5.140625" style="53" customWidth="1"/>
    <col min="15" max="256" width="9.140625" style="53"/>
    <col min="257" max="257" width="29.42578125" style="53" customWidth="1"/>
    <col min="258" max="258" width="1.42578125" style="53" customWidth="1"/>
    <col min="259" max="259" width="10.140625" style="53" bestFit="1" customWidth="1"/>
    <col min="260" max="260" width="12.85546875" style="53" customWidth="1"/>
    <col min="261" max="261" width="14.28515625" style="53" bestFit="1" customWidth="1"/>
    <col min="262" max="262" width="1.42578125" style="53" customWidth="1"/>
    <col min="263" max="263" width="10.140625" style="53" bestFit="1" customWidth="1"/>
    <col min="264" max="264" width="13" style="53" customWidth="1"/>
    <col min="265" max="265" width="12.85546875" style="53" customWidth="1"/>
    <col min="266" max="266" width="1.42578125" style="53" customWidth="1"/>
    <col min="267" max="267" width="15.7109375" style="53" bestFit="1" customWidth="1"/>
    <col min="268" max="268" width="19.85546875" style="53" bestFit="1" customWidth="1"/>
    <col min="269" max="269" width="9.140625" style="53"/>
    <col min="270" max="270" width="5.140625" style="53" customWidth="1"/>
    <col min="271" max="512" width="9.140625" style="53"/>
    <col min="513" max="513" width="29.42578125" style="53" customWidth="1"/>
    <col min="514" max="514" width="1.42578125" style="53" customWidth="1"/>
    <col min="515" max="515" width="10.140625" style="53" bestFit="1" customWidth="1"/>
    <col min="516" max="516" width="12.85546875" style="53" customWidth="1"/>
    <col min="517" max="517" width="14.28515625" style="53" bestFit="1" customWidth="1"/>
    <col min="518" max="518" width="1.42578125" style="53" customWidth="1"/>
    <col min="519" max="519" width="10.140625" style="53" bestFit="1" customWidth="1"/>
    <col min="520" max="520" width="13" style="53" customWidth="1"/>
    <col min="521" max="521" width="12.85546875" style="53" customWidth="1"/>
    <col min="522" max="522" width="1.42578125" style="53" customWidth="1"/>
    <col min="523" max="523" width="15.7109375" style="53" bestFit="1" customWidth="1"/>
    <col min="524" max="524" width="19.85546875" style="53" bestFit="1" customWidth="1"/>
    <col min="525" max="525" width="9.140625" style="53"/>
    <col min="526" max="526" width="5.140625" style="53" customWidth="1"/>
    <col min="527" max="768" width="9.140625" style="53"/>
    <col min="769" max="769" width="29.42578125" style="53" customWidth="1"/>
    <col min="770" max="770" width="1.42578125" style="53" customWidth="1"/>
    <col min="771" max="771" width="10.140625" style="53" bestFit="1" customWidth="1"/>
    <col min="772" max="772" width="12.85546875" style="53" customWidth="1"/>
    <col min="773" max="773" width="14.28515625" style="53" bestFit="1" customWidth="1"/>
    <col min="774" max="774" width="1.42578125" style="53" customWidth="1"/>
    <col min="775" max="775" width="10.140625" style="53" bestFit="1" customWidth="1"/>
    <col min="776" max="776" width="13" style="53" customWidth="1"/>
    <col min="777" max="777" width="12.85546875" style="53" customWidth="1"/>
    <col min="778" max="778" width="1.42578125" style="53" customWidth="1"/>
    <col min="779" max="779" width="15.7109375" style="53" bestFit="1" customWidth="1"/>
    <col min="780" max="780" width="19.85546875" style="53" bestFit="1" customWidth="1"/>
    <col min="781" max="781" width="9.140625" style="53"/>
    <col min="782" max="782" width="5.140625" style="53" customWidth="1"/>
    <col min="783" max="1024" width="9.140625" style="53"/>
    <col min="1025" max="1025" width="29.42578125" style="53" customWidth="1"/>
    <col min="1026" max="1026" width="1.42578125" style="53" customWidth="1"/>
    <col min="1027" max="1027" width="10.140625" style="53" bestFit="1" customWidth="1"/>
    <col min="1028" max="1028" width="12.85546875" style="53" customWidth="1"/>
    <col min="1029" max="1029" width="14.28515625" style="53" bestFit="1" customWidth="1"/>
    <col min="1030" max="1030" width="1.42578125" style="53" customWidth="1"/>
    <col min="1031" max="1031" width="10.140625" style="53" bestFit="1" customWidth="1"/>
    <col min="1032" max="1032" width="13" style="53" customWidth="1"/>
    <col min="1033" max="1033" width="12.85546875" style="53" customWidth="1"/>
    <col min="1034" max="1034" width="1.42578125" style="53" customWidth="1"/>
    <col min="1035" max="1035" width="15.7109375" style="53" bestFit="1" customWidth="1"/>
    <col min="1036" max="1036" width="19.85546875" style="53" bestFit="1" customWidth="1"/>
    <col min="1037" max="1037" width="9.140625" style="53"/>
    <col min="1038" max="1038" width="5.140625" style="53" customWidth="1"/>
    <col min="1039" max="1280" width="9.140625" style="53"/>
    <col min="1281" max="1281" width="29.42578125" style="53" customWidth="1"/>
    <col min="1282" max="1282" width="1.42578125" style="53" customWidth="1"/>
    <col min="1283" max="1283" width="10.140625" style="53" bestFit="1" customWidth="1"/>
    <col min="1284" max="1284" width="12.85546875" style="53" customWidth="1"/>
    <col min="1285" max="1285" width="14.28515625" style="53" bestFit="1" customWidth="1"/>
    <col min="1286" max="1286" width="1.42578125" style="53" customWidth="1"/>
    <col min="1287" max="1287" width="10.140625" style="53" bestFit="1" customWidth="1"/>
    <col min="1288" max="1288" width="13" style="53" customWidth="1"/>
    <col min="1289" max="1289" width="12.85546875" style="53" customWidth="1"/>
    <col min="1290" max="1290" width="1.42578125" style="53" customWidth="1"/>
    <col min="1291" max="1291" width="15.7109375" style="53" bestFit="1" customWidth="1"/>
    <col min="1292" max="1292" width="19.85546875" style="53" bestFit="1" customWidth="1"/>
    <col min="1293" max="1293" width="9.140625" style="53"/>
    <col min="1294" max="1294" width="5.140625" style="53" customWidth="1"/>
    <col min="1295" max="1536" width="9.140625" style="53"/>
    <col min="1537" max="1537" width="29.42578125" style="53" customWidth="1"/>
    <col min="1538" max="1538" width="1.42578125" style="53" customWidth="1"/>
    <col min="1539" max="1539" width="10.140625" style="53" bestFit="1" customWidth="1"/>
    <col min="1540" max="1540" width="12.85546875" style="53" customWidth="1"/>
    <col min="1541" max="1541" width="14.28515625" style="53" bestFit="1" customWidth="1"/>
    <col min="1542" max="1542" width="1.42578125" style="53" customWidth="1"/>
    <col min="1543" max="1543" width="10.140625" style="53" bestFit="1" customWidth="1"/>
    <col min="1544" max="1544" width="13" style="53" customWidth="1"/>
    <col min="1545" max="1545" width="12.85546875" style="53" customWidth="1"/>
    <col min="1546" max="1546" width="1.42578125" style="53" customWidth="1"/>
    <col min="1547" max="1547" width="15.7109375" style="53" bestFit="1" customWidth="1"/>
    <col min="1548" max="1548" width="19.85546875" style="53" bestFit="1" customWidth="1"/>
    <col min="1549" max="1549" width="9.140625" style="53"/>
    <col min="1550" max="1550" width="5.140625" style="53" customWidth="1"/>
    <col min="1551" max="1792" width="9.140625" style="53"/>
    <col min="1793" max="1793" width="29.42578125" style="53" customWidth="1"/>
    <col min="1794" max="1794" width="1.42578125" style="53" customWidth="1"/>
    <col min="1795" max="1795" width="10.140625" style="53" bestFit="1" customWidth="1"/>
    <col min="1796" max="1796" width="12.85546875" style="53" customWidth="1"/>
    <col min="1797" max="1797" width="14.28515625" style="53" bestFit="1" customWidth="1"/>
    <col min="1798" max="1798" width="1.42578125" style="53" customWidth="1"/>
    <col min="1799" max="1799" width="10.140625" style="53" bestFit="1" customWidth="1"/>
    <col min="1800" max="1800" width="13" style="53" customWidth="1"/>
    <col min="1801" max="1801" width="12.85546875" style="53" customWidth="1"/>
    <col min="1802" max="1802" width="1.42578125" style="53" customWidth="1"/>
    <col min="1803" max="1803" width="15.7109375" style="53" bestFit="1" customWidth="1"/>
    <col min="1804" max="1804" width="19.85546875" style="53" bestFit="1" customWidth="1"/>
    <col min="1805" max="1805" width="9.140625" style="53"/>
    <col min="1806" max="1806" width="5.140625" style="53" customWidth="1"/>
    <col min="1807" max="2048" width="9.140625" style="53"/>
    <col min="2049" max="2049" width="29.42578125" style="53" customWidth="1"/>
    <col min="2050" max="2050" width="1.42578125" style="53" customWidth="1"/>
    <col min="2051" max="2051" width="10.140625" style="53" bestFit="1" customWidth="1"/>
    <col min="2052" max="2052" width="12.85546875" style="53" customWidth="1"/>
    <col min="2053" max="2053" width="14.28515625" style="53" bestFit="1" customWidth="1"/>
    <col min="2054" max="2054" width="1.42578125" style="53" customWidth="1"/>
    <col min="2055" max="2055" width="10.140625" style="53" bestFit="1" customWidth="1"/>
    <col min="2056" max="2056" width="13" style="53" customWidth="1"/>
    <col min="2057" max="2057" width="12.85546875" style="53" customWidth="1"/>
    <col min="2058" max="2058" width="1.42578125" style="53" customWidth="1"/>
    <col min="2059" max="2059" width="15.7109375" style="53" bestFit="1" customWidth="1"/>
    <col min="2060" max="2060" width="19.85546875" style="53" bestFit="1" customWidth="1"/>
    <col min="2061" max="2061" width="9.140625" style="53"/>
    <col min="2062" max="2062" width="5.140625" style="53" customWidth="1"/>
    <col min="2063" max="2304" width="9.140625" style="53"/>
    <col min="2305" max="2305" width="29.42578125" style="53" customWidth="1"/>
    <col min="2306" max="2306" width="1.42578125" style="53" customWidth="1"/>
    <col min="2307" max="2307" width="10.140625" style="53" bestFit="1" customWidth="1"/>
    <col min="2308" max="2308" width="12.85546875" style="53" customWidth="1"/>
    <col min="2309" max="2309" width="14.28515625" style="53" bestFit="1" customWidth="1"/>
    <col min="2310" max="2310" width="1.42578125" style="53" customWidth="1"/>
    <col min="2311" max="2311" width="10.140625" style="53" bestFit="1" customWidth="1"/>
    <col min="2312" max="2312" width="13" style="53" customWidth="1"/>
    <col min="2313" max="2313" width="12.85546875" style="53" customWidth="1"/>
    <col min="2314" max="2314" width="1.42578125" style="53" customWidth="1"/>
    <col min="2315" max="2315" width="15.7109375" style="53" bestFit="1" customWidth="1"/>
    <col min="2316" max="2316" width="19.85546875" style="53" bestFit="1" customWidth="1"/>
    <col min="2317" max="2317" width="9.140625" style="53"/>
    <col min="2318" max="2318" width="5.140625" style="53" customWidth="1"/>
    <col min="2319" max="2560" width="9.140625" style="53"/>
    <col min="2561" max="2561" width="29.42578125" style="53" customWidth="1"/>
    <col min="2562" max="2562" width="1.42578125" style="53" customWidth="1"/>
    <col min="2563" max="2563" width="10.140625" style="53" bestFit="1" customWidth="1"/>
    <col min="2564" max="2564" width="12.85546875" style="53" customWidth="1"/>
    <col min="2565" max="2565" width="14.28515625" style="53" bestFit="1" customWidth="1"/>
    <col min="2566" max="2566" width="1.42578125" style="53" customWidth="1"/>
    <col min="2567" max="2567" width="10.140625" style="53" bestFit="1" customWidth="1"/>
    <col min="2568" max="2568" width="13" style="53" customWidth="1"/>
    <col min="2569" max="2569" width="12.85546875" style="53" customWidth="1"/>
    <col min="2570" max="2570" width="1.42578125" style="53" customWidth="1"/>
    <col min="2571" max="2571" width="15.7109375" style="53" bestFit="1" customWidth="1"/>
    <col min="2572" max="2572" width="19.85546875" style="53" bestFit="1" customWidth="1"/>
    <col min="2573" max="2573" width="9.140625" style="53"/>
    <col min="2574" max="2574" width="5.140625" style="53" customWidth="1"/>
    <col min="2575" max="2816" width="9.140625" style="53"/>
    <col min="2817" max="2817" width="29.42578125" style="53" customWidth="1"/>
    <col min="2818" max="2818" width="1.42578125" style="53" customWidth="1"/>
    <col min="2819" max="2819" width="10.140625" style="53" bestFit="1" customWidth="1"/>
    <col min="2820" max="2820" width="12.85546875" style="53" customWidth="1"/>
    <col min="2821" max="2821" width="14.28515625" style="53" bestFit="1" customWidth="1"/>
    <col min="2822" max="2822" width="1.42578125" style="53" customWidth="1"/>
    <col min="2823" max="2823" width="10.140625" style="53" bestFit="1" customWidth="1"/>
    <col min="2824" max="2824" width="13" style="53" customWidth="1"/>
    <col min="2825" max="2825" width="12.85546875" style="53" customWidth="1"/>
    <col min="2826" max="2826" width="1.42578125" style="53" customWidth="1"/>
    <col min="2827" max="2827" width="15.7109375" style="53" bestFit="1" customWidth="1"/>
    <col min="2828" max="2828" width="19.85546875" style="53" bestFit="1" customWidth="1"/>
    <col min="2829" max="2829" width="9.140625" style="53"/>
    <col min="2830" max="2830" width="5.140625" style="53" customWidth="1"/>
    <col min="2831" max="3072" width="9.140625" style="53"/>
    <col min="3073" max="3073" width="29.42578125" style="53" customWidth="1"/>
    <col min="3074" max="3074" width="1.42578125" style="53" customWidth="1"/>
    <col min="3075" max="3075" width="10.140625" style="53" bestFit="1" customWidth="1"/>
    <col min="3076" max="3076" width="12.85546875" style="53" customWidth="1"/>
    <col min="3077" max="3077" width="14.28515625" style="53" bestFit="1" customWidth="1"/>
    <col min="3078" max="3078" width="1.42578125" style="53" customWidth="1"/>
    <col min="3079" max="3079" width="10.140625" style="53" bestFit="1" customWidth="1"/>
    <col min="3080" max="3080" width="13" style="53" customWidth="1"/>
    <col min="3081" max="3081" width="12.85546875" style="53" customWidth="1"/>
    <col min="3082" max="3082" width="1.42578125" style="53" customWidth="1"/>
    <col min="3083" max="3083" width="15.7109375" style="53" bestFit="1" customWidth="1"/>
    <col min="3084" max="3084" width="19.85546875" style="53" bestFit="1" customWidth="1"/>
    <col min="3085" max="3085" width="9.140625" style="53"/>
    <col min="3086" max="3086" width="5.140625" style="53" customWidth="1"/>
    <col min="3087" max="3328" width="9.140625" style="53"/>
    <col min="3329" max="3329" width="29.42578125" style="53" customWidth="1"/>
    <col min="3330" max="3330" width="1.42578125" style="53" customWidth="1"/>
    <col min="3331" max="3331" width="10.140625" style="53" bestFit="1" customWidth="1"/>
    <col min="3332" max="3332" width="12.85546875" style="53" customWidth="1"/>
    <col min="3333" max="3333" width="14.28515625" style="53" bestFit="1" customWidth="1"/>
    <col min="3334" max="3334" width="1.42578125" style="53" customWidth="1"/>
    <col min="3335" max="3335" width="10.140625" style="53" bestFit="1" customWidth="1"/>
    <col min="3336" max="3336" width="13" style="53" customWidth="1"/>
    <col min="3337" max="3337" width="12.85546875" style="53" customWidth="1"/>
    <col min="3338" max="3338" width="1.42578125" style="53" customWidth="1"/>
    <col min="3339" max="3339" width="15.7109375" style="53" bestFit="1" customWidth="1"/>
    <col min="3340" max="3340" width="19.85546875" style="53" bestFit="1" customWidth="1"/>
    <col min="3341" max="3341" width="9.140625" style="53"/>
    <col min="3342" max="3342" width="5.140625" style="53" customWidth="1"/>
    <col min="3343" max="3584" width="9.140625" style="53"/>
    <col min="3585" max="3585" width="29.42578125" style="53" customWidth="1"/>
    <col min="3586" max="3586" width="1.42578125" style="53" customWidth="1"/>
    <col min="3587" max="3587" width="10.140625" style="53" bestFit="1" customWidth="1"/>
    <col min="3588" max="3588" width="12.85546875" style="53" customWidth="1"/>
    <col min="3589" max="3589" width="14.28515625" style="53" bestFit="1" customWidth="1"/>
    <col min="3590" max="3590" width="1.42578125" style="53" customWidth="1"/>
    <col min="3591" max="3591" width="10.140625" style="53" bestFit="1" customWidth="1"/>
    <col min="3592" max="3592" width="13" style="53" customWidth="1"/>
    <col min="3593" max="3593" width="12.85546875" style="53" customWidth="1"/>
    <col min="3594" max="3594" width="1.42578125" style="53" customWidth="1"/>
    <col min="3595" max="3595" width="15.7109375" style="53" bestFit="1" customWidth="1"/>
    <col min="3596" max="3596" width="19.85546875" style="53" bestFit="1" customWidth="1"/>
    <col min="3597" max="3597" width="9.140625" style="53"/>
    <col min="3598" max="3598" width="5.140625" style="53" customWidth="1"/>
    <col min="3599" max="3840" width="9.140625" style="53"/>
    <col min="3841" max="3841" width="29.42578125" style="53" customWidth="1"/>
    <col min="3842" max="3842" width="1.42578125" style="53" customWidth="1"/>
    <col min="3843" max="3843" width="10.140625" style="53" bestFit="1" customWidth="1"/>
    <col min="3844" max="3844" width="12.85546875" style="53" customWidth="1"/>
    <col min="3845" max="3845" width="14.28515625" style="53" bestFit="1" customWidth="1"/>
    <col min="3846" max="3846" width="1.42578125" style="53" customWidth="1"/>
    <col min="3847" max="3847" width="10.140625" style="53" bestFit="1" customWidth="1"/>
    <col min="3848" max="3848" width="13" style="53" customWidth="1"/>
    <col min="3849" max="3849" width="12.85546875" style="53" customWidth="1"/>
    <col min="3850" max="3850" width="1.42578125" style="53" customWidth="1"/>
    <col min="3851" max="3851" width="15.7109375" style="53" bestFit="1" customWidth="1"/>
    <col min="3852" max="3852" width="19.85546875" style="53" bestFit="1" customWidth="1"/>
    <col min="3853" max="3853" width="9.140625" style="53"/>
    <col min="3854" max="3854" width="5.140625" style="53" customWidth="1"/>
    <col min="3855" max="4096" width="9.140625" style="53"/>
    <col min="4097" max="4097" width="29.42578125" style="53" customWidth="1"/>
    <col min="4098" max="4098" width="1.42578125" style="53" customWidth="1"/>
    <col min="4099" max="4099" width="10.140625" style="53" bestFit="1" customWidth="1"/>
    <col min="4100" max="4100" width="12.85546875" style="53" customWidth="1"/>
    <col min="4101" max="4101" width="14.28515625" style="53" bestFit="1" customWidth="1"/>
    <col min="4102" max="4102" width="1.42578125" style="53" customWidth="1"/>
    <col min="4103" max="4103" width="10.140625" style="53" bestFit="1" customWidth="1"/>
    <col min="4104" max="4104" width="13" style="53" customWidth="1"/>
    <col min="4105" max="4105" width="12.85546875" style="53" customWidth="1"/>
    <col min="4106" max="4106" width="1.42578125" style="53" customWidth="1"/>
    <col min="4107" max="4107" width="15.7109375" style="53" bestFit="1" customWidth="1"/>
    <col min="4108" max="4108" width="19.85546875" style="53" bestFit="1" customWidth="1"/>
    <col min="4109" max="4109" width="9.140625" style="53"/>
    <col min="4110" max="4110" width="5.140625" style="53" customWidth="1"/>
    <col min="4111" max="4352" width="9.140625" style="53"/>
    <col min="4353" max="4353" width="29.42578125" style="53" customWidth="1"/>
    <col min="4354" max="4354" width="1.42578125" style="53" customWidth="1"/>
    <col min="4355" max="4355" width="10.140625" style="53" bestFit="1" customWidth="1"/>
    <col min="4356" max="4356" width="12.85546875" style="53" customWidth="1"/>
    <col min="4357" max="4357" width="14.28515625" style="53" bestFit="1" customWidth="1"/>
    <col min="4358" max="4358" width="1.42578125" style="53" customWidth="1"/>
    <col min="4359" max="4359" width="10.140625" style="53" bestFit="1" customWidth="1"/>
    <col min="4360" max="4360" width="13" style="53" customWidth="1"/>
    <col min="4361" max="4361" width="12.85546875" style="53" customWidth="1"/>
    <col min="4362" max="4362" width="1.42578125" style="53" customWidth="1"/>
    <col min="4363" max="4363" width="15.7109375" style="53" bestFit="1" customWidth="1"/>
    <col min="4364" max="4364" width="19.85546875" style="53" bestFit="1" customWidth="1"/>
    <col min="4365" max="4365" width="9.140625" style="53"/>
    <col min="4366" max="4366" width="5.140625" style="53" customWidth="1"/>
    <col min="4367" max="4608" width="9.140625" style="53"/>
    <col min="4609" max="4609" width="29.42578125" style="53" customWidth="1"/>
    <col min="4610" max="4610" width="1.42578125" style="53" customWidth="1"/>
    <col min="4611" max="4611" width="10.140625" style="53" bestFit="1" customWidth="1"/>
    <col min="4612" max="4612" width="12.85546875" style="53" customWidth="1"/>
    <col min="4613" max="4613" width="14.28515625" style="53" bestFit="1" customWidth="1"/>
    <col min="4614" max="4614" width="1.42578125" style="53" customWidth="1"/>
    <col min="4615" max="4615" width="10.140625" style="53" bestFit="1" customWidth="1"/>
    <col min="4616" max="4616" width="13" style="53" customWidth="1"/>
    <col min="4617" max="4617" width="12.85546875" style="53" customWidth="1"/>
    <col min="4618" max="4618" width="1.42578125" style="53" customWidth="1"/>
    <col min="4619" max="4619" width="15.7109375" style="53" bestFit="1" customWidth="1"/>
    <col min="4620" max="4620" width="19.85546875" style="53" bestFit="1" customWidth="1"/>
    <col min="4621" max="4621" width="9.140625" style="53"/>
    <col min="4622" max="4622" width="5.140625" style="53" customWidth="1"/>
    <col min="4623" max="4864" width="9.140625" style="53"/>
    <col min="4865" max="4865" width="29.42578125" style="53" customWidth="1"/>
    <col min="4866" max="4866" width="1.42578125" style="53" customWidth="1"/>
    <col min="4867" max="4867" width="10.140625" style="53" bestFit="1" customWidth="1"/>
    <col min="4868" max="4868" width="12.85546875" style="53" customWidth="1"/>
    <col min="4869" max="4869" width="14.28515625" style="53" bestFit="1" customWidth="1"/>
    <col min="4870" max="4870" width="1.42578125" style="53" customWidth="1"/>
    <col min="4871" max="4871" width="10.140625" style="53" bestFit="1" customWidth="1"/>
    <col min="4872" max="4872" width="13" style="53" customWidth="1"/>
    <col min="4873" max="4873" width="12.85546875" style="53" customWidth="1"/>
    <col min="4874" max="4874" width="1.42578125" style="53" customWidth="1"/>
    <col min="4875" max="4875" width="15.7109375" style="53" bestFit="1" customWidth="1"/>
    <col min="4876" max="4876" width="19.85546875" style="53" bestFit="1" customWidth="1"/>
    <col min="4877" max="4877" width="9.140625" style="53"/>
    <col min="4878" max="4878" width="5.140625" style="53" customWidth="1"/>
    <col min="4879" max="5120" width="9.140625" style="53"/>
    <col min="5121" max="5121" width="29.42578125" style="53" customWidth="1"/>
    <col min="5122" max="5122" width="1.42578125" style="53" customWidth="1"/>
    <col min="5123" max="5123" width="10.140625" style="53" bestFit="1" customWidth="1"/>
    <col min="5124" max="5124" width="12.85546875" style="53" customWidth="1"/>
    <col min="5125" max="5125" width="14.28515625" style="53" bestFit="1" customWidth="1"/>
    <col min="5126" max="5126" width="1.42578125" style="53" customWidth="1"/>
    <col min="5127" max="5127" width="10.140625" style="53" bestFit="1" customWidth="1"/>
    <col min="5128" max="5128" width="13" style="53" customWidth="1"/>
    <col min="5129" max="5129" width="12.85546875" style="53" customWidth="1"/>
    <col min="5130" max="5130" width="1.42578125" style="53" customWidth="1"/>
    <col min="5131" max="5131" width="15.7109375" style="53" bestFit="1" customWidth="1"/>
    <col min="5132" max="5132" width="19.85546875" style="53" bestFit="1" customWidth="1"/>
    <col min="5133" max="5133" width="9.140625" style="53"/>
    <col min="5134" max="5134" width="5.140625" style="53" customWidth="1"/>
    <col min="5135" max="5376" width="9.140625" style="53"/>
    <col min="5377" max="5377" width="29.42578125" style="53" customWidth="1"/>
    <col min="5378" max="5378" width="1.42578125" style="53" customWidth="1"/>
    <col min="5379" max="5379" width="10.140625" style="53" bestFit="1" customWidth="1"/>
    <col min="5380" max="5380" width="12.85546875" style="53" customWidth="1"/>
    <col min="5381" max="5381" width="14.28515625" style="53" bestFit="1" customWidth="1"/>
    <col min="5382" max="5382" width="1.42578125" style="53" customWidth="1"/>
    <col min="5383" max="5383" width="10.140625" style="53" bestFit="1" customWidth="1"/>
    <col min="5384" max="5384" width="13" style="53" customWidth="1"/>
    <col min="5385" max="5385" width="12.85546875" style="53" customWidth="1"/>
    <col min="5386" max="5386" width="1.42578125" style="53" customWidth="1"/>
    <col min="5387" max="5387" width="15.7109375" style="53" bestFit="1" customWidth="1"/>
    <col min="5388" max="5388" width="19.85546875" style="53" bestFit="1" customWidth="1"/>
    <col min="5389" max="5389" width="9.140625" style="53"/>
    <col min="5390" max="5390" width="5.140625" style="53" customWidth="1"/>
    <col min="5391" max="5632" width="9.140625" style="53"/>
    <col min="5633" max="5633" width="29.42578125" style="53" customWidth="1"/>
    <col min="5634" max="5634" width="1.42578125" style="53" customWidth="1"/>
    <col min="5635" max="5635" width="10.140625" style="53" bestFit="1" customWidth="1"/>
    <col min="5636" max="5636" width="12.85546875" style="53" customWidth="1"/>
    <col min="5637" max="5637" width="14.28515625" style="53" bestFit="1" customWidth="1"/>
    <col min="5638" max="5638" width="1.42578125" style="53" customWidth="1"/>
    <col min="5639" max="5639" width="10.140625" style="53" bestFit="1" customWidth="1"/>
    <col min="5640" max="5640" width="13" style="53" customWidth="1"/>
    <col min="5641" max="5641" width="12.85546875" style="53" customWidth="1"/>
    <col min="5642" max="5642" width="1.42578125" style="53" customWidth="1"/>
    <col min="5643" max="5643" width="15.7109375" style="53" bestFit="1" customWidth="1"/>
    <col min="5644" max="5644" width="19.85546875" style="53" bestFit="1" customWidth="1"/>
    <col min="5645" max="5645" width="9.140625" style="53"/>
    <col min="5646" max="5646" width="5.140625" style="53" customWidth="1"/>
    <col min="5647" max="5888" width="9.140625" style="53"/>
    <col min="5889" max="5889" width="29.42578125" style="53" customWidth="1"/>
    <col min="5890" max="5890" width="1.42578125" style="53" customWidth="1"/>
    <col min="5891" max="5891" width="10.140625" style="53" bestFit="1" customWidth="1"/>
    <col min="5892" max="5892" width="12.85546875" style="53" customWidth="1"/>
    <col min="5893" max="5893" width="14.28515625" style="53" bestFit="1" customWidth="1"/>
    <col min="5894" max="5894" width="1.42578125" style="53" customWidth="1"/>
    <col min="5895" max="5895" width="10.140625" style="53" bestFit="1" customWidth="1"/>
    <col min="5896" max="5896" width="13" style="53" customWidth="1"/>
    <col min="5897" max="5897" width="12.85546875" style="53" customWidth="1"/>
    <col min="5898" max="5898" width="1.42578125" style="53" customWidth="1"/>
    <col min="5899" max="5899" width="15.7109375" style="53" bestFit="1" customWidth="1"/>
    <col min="5900" max="5900" width="19.85546875" style="53" bestFit="1" customWidth="1"/>
    <col min="5901" max="5901" width="9.140625" style="53"/>
    <col min="5902" max="5902" width="5.140625" style="53" customWidth="1"/>
    <col min="5903" max="6144" width="9.140625" style="53"/>
    <col min="6145" max="6145" width="29.42578125" style="53" customWidth="1"/>
    <col min="6146" max="6146" width="1.42578125" style="53" customWidth="1"/>
    <col min="6147" max="6147" width="10.140625" style="53" bestFit="1" customWidth="1"/>
    <col min="6148" max="6148" width="12.85546875" style="53" customWidth="1"/>
    <col min="6149" max="6149" width="14.28515625" style="53" bestFit="1" customWidth="1"/>
    <col min="6150" max="6150" width="1.42578125" style="53" customWidth="1"/>
    <col min="6151" max="6151" width="10.140625" style="53" bestFit="1" customWidth="1"/>
    <col min="6152" max="6152" width="13" style="53" customWidth="1"/>
    <col min="6153" max="6153" width="12.85546875" style="53" customWidth="1"/>
    <col min="6154" max="6154" width="1.42578125" style="53" customWidth="1"/>
    <col min="6155" max="6155" width="15.7109375" style="53" bestFit="1" customWidth="1"/>
    <col min="6156" max="6156" width="19.85546875" style="53" bestFit="1" customWidth="1"/>
    <col min="6157" max="6157" width="9.140625" style="53"/>
    <col min="6158" max="6158" width="5.140625" style="53" customWidth="1"/>
    <col min="6159" max="6400" width="9.140625" style="53"/>
    <col min="6401" max="6401" width="29.42578125" style="53" customWidth="1"/>
    <col min="6402" max="6402" width="1.42578125" style="53" customWidth="1"/>
    <col min="6403" max="6403" width="10.140625" style="53" bestFit="1" customWidth="1"/>
    <col min="6404" max="6404" width="12.85546875" style="53" customWidth="1"/>
    <col min="6405" max="6405" width="14.28515625" style="53" bestFit="1" customWidth="1"/>
    <col min="6406" max="6406" width="1.42578125" style="53" customWidth="1"/>
    <col min="6407" max="6407" width="10.140625" style="53" bestFit="1" customWidth="1"/>
    <col min="6408" max="6408" width="13" style="53" customWidth="1"/>
    <col min="6409" max="6409" width="12.85546875" style="53" customWidth="1"/>
    <col min="6410" max="6410" width="1.42578125" style="53" customWidth="1"/>
    <col min="6411" max="6411" width="15.7109375" style="53" bestFit="1" customWidth="1"/>
    <col min="6412" max="6412" width="19.85546875" style="53" bestFit="1" customWidth="1"/>
    <col min="6413" max="6413" width="9.140625" style="53"/>
    <col min="6414" max="6414" width="5.140625" style="53" customWidth="1"/>
    <col min="6415" max="6656" width="9.140625" style="53"/>
    <col min="6657" max="6657" width="29.42578125" style="53" customWidth="1"/>
    <col min="6658" max="6658" width="1.42578125" style="53" customWidth="1"/>
    <col min="6659" max="6659" width="10.140625" style="53" bestFit="1" customWidth="1"/>
    <col min="6660" max="6660" width="12.85546875" style="53" customWidth="1"/>
    <col min="6661" max="6661" width="14.28515625" style="53" bestFit="1" customWidth="1"/>
    <col min="6662" max="6662" width="1.42578125" style="53" customWidth="1"/>
    <col min="6663" max="6663" width="10.140625" style="53" bestFit="1" customWidth="1"/>
    <col min="6664" max="6664" width="13" style="53" customWidth="1"/>
    <col min="6665" max="6665" width="12.85546875" style="53" customWidth="1"/>
    <col min="6666" max="6666" width="1.42578125" style="53" customWidth="1"/>
    <col min="6667" max="6667" width="15.7109375" style="53" bestFit="1" customWidth="1"/>
    <col min="6668" max="6668" width="19.85546875" style="53" bestFit="1" customWidth="1"/>
    <col min="6669" max="6669" width="9.140625" style="53"/>
    <col min="6670" max="6670" width="5.140625" style="53" customWidth="1"/>
    <col min="6671" max="6912" width="9.140625" style="53"/>
    <col min="6913" max="6913" width="29.42578125" style="53" customWidth="1"/>
    <col min="6914" max="6914" width="1.42578125" style="53" customWidth="1"/>
    <col min="6915" max="6915" width="10.140625" style="53" bestFit="1" customWidth="1"/>
    <col min="6916" max="6916" width="12.85546875" style="53" customWidth="1"/>
    <col min="6917" max="6917" width="14.28515625" style="53" bestFit="1" customWidth="1"/>
    <col min="6918" max="6918" width="1.42578125" style="53" customWidth="1"/>
    <col min="6919" max="6919" width="10.140625" style="53" bestFit="1" customWidth="1"/>
    <col min="6920" max="6920" width="13" style="53" customWidth="1"/>
    <col min="6921" max="6921" width="12.85546875" style="53" customWidth="1"/>
    <col min="6922" max="6922" width="1.42578125" style="53" customWidth="1"/>
    <col min="6923" max="6923" width="15.7109375" style="53" bestFit="1" customWidth="1"/>
    <col min="6924" max="6924" width="19.85546875" style="53" bestFit="1" customWidth="1"/>
    <col min="6925" max="6925" width="9.140625" style="53"/>
    <col min="6926" max="6926" width="5.140625" style="53" customWidth="1"/>
    <col min="6927" max="7168" width="9.140625" style="53"/>
    <col min="7169" max="7169" width="29.42578125" style="53" customWidth="1"/>
    <col min="7170" max="7170" width="1.42578125" style="53" customWidth="1"/>
    <col min="7171" max="7171" width="10.140625" style="53" bestFit="1" customWidth="1"/>
    <col min="7172" max="7172" width="12.85546875" style="53" customWidth="1"/>
    <col min="7173" max="7173" width="14.28515625" style="53" bestFit="1" customWidth="1"/>
    <col min="7174" max="7174" width="1.42578125" style="53" customWidth="1"/>
    <col min="7175" max="7175" width="10.140625" style="53" bestFit="1" customWidth="1"/>
    <col min="7176" max="7176" width="13" style="53" customWidth="1"/>
    <col min="7177" max="7177" width="12.85546875" style="53" customWidth="1"/>
    <col min="7178" max="7178" width="1.42578125" style="53" customWidth="1"/>
    <col min="7179" max="7179" width="15.7109375" style="53" bestFit="1" customWidth="1"/>
    <col min="7180" max="7180" width="19.85546875" style="53" bestFit="1" customWidth="1"/>
    <col min="7181" max="7181" width="9.140625" style="53"/>
    <col min="7182" max="7182" width="5.140625" style="53" customWidth="1"/>
    <col min="7183" max="7424" width="9.140625" style="53"/>
    <col min="7425" max="7425" width="29.42578125" style="53" customWidth="1"/>
    <col min="7426" max="7426" width="1.42578125" style="53" customWidth="1"/>
    <col min="7427" max="7427" width="10.140625" style="53" bestFit="1" customWidth="1"/>
    <col min="7428" max="7428" width="12.85546875" style="53" customWidth="1"/>
    <col min="7429" max="7429" width="14.28515625" style="53" bestFit="1" customWidth="1"/>
    <col min="7430" max="7430" width="1.42578125" style="53" customWidth="1"/>
    <col min="7431" max="7431" width="10.140625" style="53" bestFit="1" customWidth="1"/>
    <col min="7432" max="7432" width="13" style="53" customWidth="1"/>
    <col min="7433" max="7433" width="12.85546875" style="53" customWidth="1"/>
    <col min="7434" max="7434" width="1.42578125" style="53" customWidth="1"/>
    <col min="7435" max="7435" width="15.7109375" style="53" bestFit="1" customWidth="1"/>
    <col min="7436" max="7436" width="19.85546875" style="53" bestFit="1" customWidth="1"/>
    <col min="7437" max="7437" width="9.140625" style="53"/>
    <col min="7438" max="7438" width="5.140625" style="53" customWidth="1"/>
    <col min="7439" max="7680" width="9.140625" style="53"/>
    <col min="7681" max="7681" width="29.42578125" style="53" customWidth="1"/>
    <col min="7682" max="7682" width="1.42578125" style="53" customWidth="1"/>
    <col min="7683" max="7683" width="10.140625" style="53" bestFit="1" customWidth="1"/>
    <col min="7684" max="7684" width="12.85546875" style="53" customWidth="1"/>
    <col min="7685" max="7685" width="14.28515625" style="53" bestFit="1" customWidth="1"/>
    <col min="7686" max="7686" width="1.42578125" style="53" customWidth="1"/>
    <col min="7687" max="7687" width="10.140625" style="53" bestFit="1" customWidth="1"/>
    <col min="7688" max="7688" width="13" style="53" customWidth="1"/>
    <col min="7689" max="7689" width="12.85546875" style="53" customWidth="1"/>
    <col min="7690" max="7690" width="1.42578125" style="53" customWidth="1"/>
    <col min="7691" max="7691" width="15.7109375" style="53" bestFit="1" customWidth="1"/>
    <col min="7692" max="7692" width="19.85546875" style="53" bestFit="1" customWidth="1"/>
    <col min="7693" max="7693" width="9.140625" style="53"/>
    <col min="7694" max="7694" width="5.140625" style="53" customWidth="1"/>
    <col min="7695" max="7936" width="9.140625" style="53"/>
    <col min="7937" max="7937" width="29.42578125" style="53" customWidth="1"/>
    <col min="7938" max="7938" width="1.42578125" style="53" customWidth="1"/>
    <col min="7939" max="7939" width="10.140625" style="53" bestFit="1" customWidth="1"/>
    <col min="7940" max="7940" width="12.85546875" style="53" customWidth="1"/>
    <col min="7941" max="7941" width="14.28515625" style="53" bestFit="1" customWidth="1"/>
    <col min="7942" max="7942" width="1.42578125" style="53" customWidth="1"/>
    <col min="7943" max="7943" width="10.140625" style="53" bestFit="1" customWidth="1"/>
    <col min="7944" max="7944" width="13" style="53" customWidth="1"/>
    <col min="7945" max="7945" width="12.85546875" style="53" customWidth="1"/>
    <col min="7946" max="7946" width="1.42578125" style="53" customWidth="1"/>
    <col min="7947" max="7947" width="15.7109375" style="53" bestFit="1" customWidth="1"/>
    <col min="7948" max="7948" width="19.85546875" style="53" bestFit="1" customWidth="1"/>
    <col min="7949" max="7949" width="9.140625" style="53"/>
    <col min="7950" max="7950" width="5.140625" style="53" customWidth="1"/>
    <col min="7951" max="8192" width="9.140625" style="53"/>
    <col min="8193" max="8193" width="29.42578125" style="53" customWidth="1"/>
    <col min="8194" max="8194" width="1.42578125" style="53" customWidth="1"/>
    <col min="8195" max="8195" width="10.140625" style="53" bestFit="1" customWidth="1"/>
    <col min="8196" max="8196" width="12.85546875" style="53" customWidth="1"/>
    <col min="8197" max="8197" width="14.28515625" style="53" bestFit="1" customWidth="1"/>
    <col min="8198" max="8198" width="1.42578125" style="53" customWidth="1"/>
    <col min="8199" max="8199" width="10.140625" style="53" bestFit="1" customWidth="1"/>
    <col min="8200" max="8200" width="13" style="53" customWidth="1"/>
    <col min="8201" max="8201" width="12.85546875" style="53" customWidth="1"/>
    <col min="8202" max="8202" width="1.42578125" style="53" customWidth="1"/>
    <col min="8203" max="8203" width="15.7109375" style="53" bestFit="1" customWidth="1"/>
    <col min="8204" max="8204" width="19.85546875" style="53" bestFit="1" customWidth="1"/>
    <col min="8205" max="8205" width="9.140625" style="53"/>
    <col min="8206" max="8206" width="5.140625" style="53" customWidth="1"/>
    <col min="8207" max="8448" width="9.140625" style="53"/>
    <col min="8449" max="8449" width="29.42578125" style="53" customWidth="1"/>
    <col min="8450" max="8450" width="1.42578125" style="53" customWidth="1"/>
    <col min="8451" max="8451" width="10.140625" style="53" bestFit="1" customWidth="1"/>
    <col min="8452" max="8452" width="12.85546875" style="53" customWidth="1"/>
    <col min="8453" max="8453" width="14.28515625" style="53" bestFit="1" customWidth="1"/>
    <col min="8454" max="8454" width="1.42578125" style="53" customWidth="1"/>
    <col min="8455" max="8455" width="10.140625" style="53" bestFit="1" customWidth="1"/>
    <col min="8456" max="8456" width="13" style="53" customWidth="1"/>
    <col min="8457" max="8457" width="12.85546875" style="53" customWidth="1"/>
    <col min="8458" max="8458" width="1.42578125" style="53" customWidth="1"/>
    <col min="8459" max="8459" width="15.7109375" style="53" bestFit="1" customWidth="1"/>
    <col min="8460" max="8460" width="19.85546875" style="53" bestFit="1" customWidth="1"/>
    <col min="8461" max="8461" width="9.140625" style="53"/>
    <col min="8462" max="8462" width="5.140625" style="53" customWidth="1"/>
    <col min="8463" max="8704" width="9.140625" style="53"/>
    <col min="8705" max="8705" width="29.42578125" style="53" customWidth="1"/>
    <col min="8706" max="8706" width="1.42578125" style="53" customWidth="1"/>
    <col min="8707" max="8707" width="10.140625" style="53" bestFit="1" customWidth="1"/>
    <col min="8708" max="8708" width="12.85546875" style="53" customWidth="1"/>
    <col min="8709" max="8709" width="14.28515625" style="53" bestFit="1" customWidth="1"/>
    <col min="8710" max="8710" width="1.42578125" style="53" customWidth="1"/>
    <col min="8711" max="8711" width="10.140625" style="53" bestFit="1" customWidth="1"/>
    <col min="8712" max="8712" width="13" style="53" customWidth="1"/>
    <col min="8713" max="8713" width="12.85546875" style="53" customWidth="1"/>
    <col min="8714" max="8714" width="1.42578125" style="53" customWidth="1"/>
    <col min="8715" max="8715" width="15.7109375" style="53" bestFit="1" customWidth="1"/>
    <col min="8716" max="8716" width="19.85546875" style="53" bestFit="1" customWidth="1"/>
    <col min="8717" max="8717" width="9.140625" style="53"/>
    <col min="8718" max="8718" width="5.140625" style="53" customWidth="1"/>
    <col min="8719" max="8960" width="9.140625" style="53"/>
    <col min="8961" max="8961" width="29.42578125" style="53" customWidth="1"/>
    <col min="8962" max="8962" width="1.42578125" style="53" customWidth="1"/>
    <col min="8963" max="8963" width="10.140625" style="53" bestFit="1" customWidth="1"/>
    <col min="8964" max="8964" width="12.85546875" style="53" customWidth="1"/>
    <col min="8965" max="8965" width="14.28515625" style="53" bestFit="1" customWidth="1"/>
    <col min="8966" max="8966" width="1.42578125" style="53" customWidth="1"/>
    <col min="8967" max="8967" width="10.140625" style="53" bestFit="1" customWidth="1"/>
    <col min="8968" max="8968" width="13" style="53" customWidth="1"/>
    <col min="8969" max="8969" width="12.85546875" style="53" customWidth="1"/>
    <col min="8970" max="8970" width="1.42578125" style="53" customWidth="1"/>
    <col min="8971" max="8971" width="15.7109375" style="53" bestFit="1" customWidth="1"/>
    <col min="8972" max="8972" width="19.85546875" style="53" bestFit="1" customWidth="1"/>
    <col min="8973" max="8973" width="9.140625" style="53"/>
    <col min="8974" max="8974" width="5.140625" style="53" customWidth="1"/>
    <col min="8975" max="9216" width="9.140625" style="53"/>
    <col min="9217" max="9217" width="29.42578125" style="53" customWidth="1"/>
    <col min="9218" max="9218" width="1.42578125" style="53" customWidth="1"/>
    <col min="9219" max="9219" width="10.140625" style="53" bestFit="1" customWidth="1"/>
    <col min="9220" max="9220" width="12.85546875" style="53" customWidth="1"/>
    <col min="9221" max="9221" width="14.28515625" style="53" bestFit="1" customWidth="1"/>
    <col min="9222" max="9222" width="1.42578125" style="53" customWidth="1"/>
    <col min="9223" max="9223" width="10.140625" style="53" bestFit="1" customWidth="1"/>
    <col min="9224" max="9224" width="13" style="53" customWidth="1"/>
    <col min="9225" max="9225" width="12.85546875" style="53" customWidth="1"/>
    <col min="9226" max="9226" width="1.42578125" style="53" customWidth="1"/>
    <col min="9227" max="9227" width="15.7109375" style="53" bestFit="1" customWidth="1"/>
    <col min="9228" max="9228" width="19.85546875" style="53" bestFit="1" customWidth="1"/>
    <col min="9229" max="9229" width="9.140625" style="53"/>
    <col min="9230" max="9230" width="5.140625" style="53" customWidth="1"/>
    <col min="9231" max="9472" width="9.140625" style="53"/>
    <col min="9473" max="9473" width="29.42578125" style="53" customWidth="1"/>
    <col min="9474" max="9474" width="1.42578125" style="53" customWidth="1"/>
    <col min="9475" max="9475" width="10.140625" style="53" bestFit="1" customWidth="1"/>
    <col min="9476" max="9476" width="12.85546875" style="53" customWidth="1"/>
    <col min="9477" max="9477" width="14.28515625" style="53" bestFit="1" customWidth="1"/>
    <col min="9478" max="9478" width="1.42578125" style="53" customWidth="1"/>
    <col min="9479" max="9479" width="10.140625" style="53" bestFit="1" customWidth="1"/>
    <col min="9480" max="9480" width="13" style="53" customWidth="1"/>
    <col min="9481" max="9481" width="12.85546875" style="53" customWidth="1"/>
    <col min="9482" max="9482" width="1.42578125" style="53" customWidth="1"/>
    <col min="9483" max="9483" width="15.7109375" style="53" bestFit="1" customWidth="1"/>
    <col min="9484" max="9484" width="19.85546875" style="53" bestFit="1" customWidth="1"/>
    <col min="9485" max="9485" width="9.140625" style="53"/>
    <col min="9486" max="9486" width="5.140625" style="53" customWidth="1"/>
    <col min="9487" max="9728" width="9.140625" style="53"/>
    <col min="9729" max="9729" width="29.42578125" style="53" customWidth="1"/>
    <col min="9730" max="9730" width="1.42578125" style="53" customWidth="1"/>
    <col min="9731" max="9731" width="10.140625" style="53" bestFit="1" customWidth="1"/>
    <col min="9732" max="9732" width="12.85546875" style="53" customWidth="1"/>
    <col min="9733" max="9733" width="14.28515625" style="53" bestFit="1" customWidth="1"/>
    <col min="9734" max="9734" width="1.42578125" style="53" customWidth="1"/>
    <col min="9735" max="9735" width="10.140625" style="53" bestFit="1" customWidth="1"/>
    <col min="9736" max="9736" width="13" style="53" customWidth="1"/>
    <col min="9737" max="9737" width="12.85546875" style="53" customWidth="1"/>
    <col min="9738" max="9738" width="1.42578125" style="53" customWidth="1"/>
    <col min="9739" max="9739" width="15.7109375" style="53" bestFit="1" customWidth="1"/>
    <col min="9740" max="9740" width="19.85546875" style="53" bestFit="1" customWidth="1"/>
    <col min="9741" max="9741" width="9.140625" style="53"/>
    <col min="9742" max="9742" width="5.140625" style="53" customWidth="1"/>
    <col min="9743" max="9984" width="9.140625" style="53"/>
    <col min="9985" max="9985" width="29.42578125" style="53" customWidth="1"/>
    <col min="9986" max="9986" width="1.42578125" style="53" customWidth="1"/>
    <col min="9987" max="9987" width="10.140625" style="53" bestFit="1" customWidth="1"/>
    <col min="9988" max="9988" width="12.85546875" style="53" customWidth="1"/>
    <col min="9989" max="9989" width="14.28515625" style="53" bestFit="1" customWidth="1"/>
    <col min="9990" max="9990" width="1.42578125" style="53" customWidth="1"/>
    <col min="9991" max="9991" width="10.140625" style="53" bestFit="1" customWidth="1"/>
    <col min="9992" max="9992" width="13" style="53" customWidth="1"/>
    <col min="9993" max="9993" width="12.85546875" style="53" customWidth="1"/>
    <col min="9994" max="9994" width="1.42578125" style="53" customWidth="1"/>
    <col min="9995" max="9995" width="15.7109375" style="53" bestFit="1" customWidth="1"/>
    <col min="9996" max="9996" width="19.85546875" style="53" bestFit="1" customWidth="1"/>
    <col min="9997" max="9997" width="9.140625" style="53"/>
    <col min="9998" max="9998" width="5.140625" style="53" customWidth="1"/>
    <col min="9999" max="10240" width="9.140625" style="53"/>
    <col min="10241" max="10241" width="29.42578125" style="53" customWidth="1"/>
    <col min="10242" max="10242" width="1.42578125" style="53" customWidth="1"/>
    <col min="10243" max="10243" width="10.140625" style="53" bestFit="1" customWidth="1"/>
    <col min="10244" max="10244" width="12.85546875" style="53" customWidth="1"/>
    <col min="10245" max="10245" width="14.28515625" style="53" bestFit="1" customWidth="1"/>
    <col min="10246" max="10246" width="1.42578125" style="53" customWidth="1"/>
    <col min="10247" max="10247" width="10.140625" style="53" bestFit="1" customWidth="1"/>
    <col min="10248" max="10248" width="13" style="53" customWidth="1"/>
    <col min="10249" max="10249" width="12.85546875" style="53" customWidth="1"/>
    <col min="10250" max="10250" width="1.42578125" style="53" customWidth="1"/>
    <col min="10251" max="10251" width="15.7109375" style="53" bestFit="1" customWidth="1"/>
    <col min="10252" max="10252" width="19.85546875" style="53" bestFit="1" customWidth="1"/>
    <col min="10253" max="10253" width="9.140625" style="53"/>
    <col min="10254" max="10254" width="5.140625" style="53" customWidth="1"/>
    <col min="10255" max="10496" width="9.140625" style="53"/>
    <col min="10497" max="10497" width="29.42578125" style="53" customWidth="1"/>
    <col min="10498" max="10498" width="1.42578125" style="53" customWidth="1"/>
    <col min="10499" max="10499" width="10.140625" style="53" bestFit="1" customWidth="1"/>
    <col min="10500" max="10500" width="12.85546875" style="53" customWidth="1"/>
    <col min="10501" max="10501" width="14.28515625" style="53" bestFit="1" customWidth="1"/>
    <col min="10502" max="10502" width="1.42578125" style="53" customWidth="1"/>
    <col min="10503" max="10503" width="10.140625" style="53" bestFit="1" customWidth="1"/>
    <col min="10504" max="10504" width="13" style="53" customWidth="1"/>
    <col min="10505" max="10505" width="12.85546875" style="53" customWidth="1"/>
    <col min="10506" max="10506" width="1.42578125" style="53" customWidth="1"/>
    <col min="10507" max="10507" width="15.7109375" style="53" bestFit="1" customWidth="1"/>
    <col min="10508" max="10508" width="19.85546875" style="53" bestFit="1" customWidth="1"/>
    <col min="10509" max="10509" width="9.140625" style="53"/>
    <col min="10510" max="10510" width="5.140625" style="53" customWidth="1"/>
    <col min="10511" max="10752" width="9.140625" style="53"/>
    <col min="10753" max="10753" width="29.42578125" style="53" customWidth="1"/>
    <col min="10754" max="10754" width="1.42578125" style="53" customWidth="1"/>
    <col min="10755" max="10755" width="10.140625" style="53" bestFit="1" customWidth="1"/>
    <col min="10756" max="10756" width="12.85546875" style="53" customWidth="1"/>
    <col min="10757" max="10757" width="14.28515625" style="53" bestFit="1" customWidth="1"/>
    <col min="10758" max="10758" width="1.42578125" style="53" customWidth="1"/>
    <col min="10759" max="10759" width="10.140625" style="53" bestFit="1" customWidth="1"/>
    <col min="10760" max="10760" width="13" style="53" customWidth="1"/>
    <col min="10761" max="10761" width="12.85546875" style="53" customWidth="1"/>
    <col min="10762" max="10762" width="1.42578125" style="53" customWidth="1"/>
    <col min="10763" max="10763" width="15.7109375" style="53" bestFit="1" customWidth="1"/>
    <col min="10764" max="10764" width="19.85546875" style="53" bestFit="1" customWidth="1"/>
    <col min="10765" max="10765" width="9.140625" style="53"/>
    <col min="10766" max="10766" width="5.140625" style="53" customWidth="1"/>
    <col min="10767" max="11008" width="9.140625" style="53"/>
    <col min="11009" max="11009" width="29.42578125" style="53" customWidth="1"/>
    <col min="11010" max="11010" width="1.42578125" style="53" customWidth="1"/>
    <col min="11011" max="11011" width="10.140625" style="53" bestFit="1" customWidth="1"/>
    <col min="11012" max="11012" width="12.85546875" style="53" customWidth="1"/>
    <col min="11013" max="11013" width="14.28515625" style="53" bestFit="1" customWidth="1"/>
    <col min="11014" max="11014" width="1.42578125" style="53" customWidth="1"/>
    <col min="11015" max="11015" width="10.140625" style="53" bestFit="1" customWidth="1"/>
    <col min="11016" max="11016" width="13" style="53" customWidth="1"/>
    <col min="11017" max="11017" width="12.85546875" style="53" customWidth="1"/>
    <col min="11018" max="11018" width="1.42578125" style="53" customWidth="1"/>
    <col min="11019" max="11019" width="15.7109375" style="53" bestFit="1" customWidth="1"/>
    <col min="11020" max="11020" width="19.85546875" style="53" bestFit="1" customWidth="1"/>
    <col min="11021" max="11021" width="9.140625" style="53"/>
    <col min="11022" max="11022" width="5.140625" style="53" customWidth="1"/>
    <col min="11023" max="11264" width="9.140625" style="53"/>
    <col min="11265" max="11265" width="29.42578125" style="53" customWidth="1"/>
    <col min="11266" max="11266" width="1.42578125" style="53" customWidth="1"/>
    <col min="11267" max="11267" width="10.140625" style="53" bestFit="1" customWidth="1"/>
    <col min="11268" max="11268" width="12.85546875" style="53" customWidth="1"/>
    <col min="11269" max="11269" width="14.28515625" style="53" bestFit="1" customWidth="1"/>
    <col min="11270" max="11270" width="1.42578125" style="53" customWidth="1"/>
    <col min="11271" max="11271" width="10.140625" style="53" bestFit="1" customWidth="1"/>
    <col min="11272" max="11272" width="13" style="53" customWidth="1"/>
    <col min="11273" max="11273" width="12.85546875" style="53" customWidth="1"/>
    <col min="11274" max="11274" width="1.42578125" style="53" customWidth="1"/>
    <col min="11275" max="11275" width="15.7109375" style="53" bestFit="1" customWidth="1"/>
    <col min="11276" max="11276" width="19.85546875" style="53" bestFit="1" customWidth="1"/>
    <col min="11277" max="11277" width="9.140625" style="53"/>
    <col min="11278" max="11278" width="5.140625" style="53" customWidth="1"/>
    <col min="11279" max="11520" width="9.140625" style="53"/>
    <col min="11521" max="11521" width="29.42578125" style="53" customWidth="1"/>
    <col min="11522" max="11522" width="1.42578125" style="53" customWidth="1"/>
    <col min="11523" max="11523" width="10.140625" style="53" bestFit="1" customWidth="1"/>
    <col min="11524" max="11524" width="12.85546875" style="53" customWidth="1"/>
    <col min="11525" max="11525" width="14.28515625" style="53" bestFit="1" customWidth="1"/>
    <col min="11526" max="11526" width="1.42578125" style="53" customWidth="1"/>
    <col min="11527" max="11527" width="10.140625" style="53" bestFit="1" customWidth="1"/>
    <col min="11528" max="11528" width="13" style="53" customWidth="1"/>
    <col min="11529" max="11529" width="12.85546875" style="53" customWidth="1"/>
    <col min="11530" max="11530" width="1.42578125" style="53" customWidth="1"/>
    <col min="11531" max="11531" width="15.7109375" style="53" bestFit="1" customWidth="1"/>
    <col min="11532" max="11532" width="19.85546875" style="53" bestFit="1" customWidth="1"/>
    <col min="11533" max="11533" width="9.140625" style="53"/>
    <col min="11534" max="11534" width="5.140625" style="53" customWidth="1"/>
    <col min="11535" max="11776" width="9.140625" style="53"/>
    <col min="11777" max="11777" width="29.42578125" style="53" customWidth="1"/>
    <col min="11778" max="11778" width="1.42578125" style="53" customWidth="1"/>
    <col min="11779" max="11779" width="10.140625" style="53" bestFit="1" customWidth="1"/>
    <col min="11780" max="11780" width="12.85546875" style="53" customWidth="1"/>
    <col min="11781" max="11781" width="14.28515625" style="53" bestFit="1" customWidth="1"/>
    <col min="11782" max="11782" width="1.42578125" style="53" customWidth="1"/>
    <col min="11783" max="11783" width="10.140625" style="53" bestFit="1" customWidth="1"/>
    <col min="11784" max="11784" width="13" style="53" customWidth="1"/>
    <col min="11785" max="11785" width="12.85546875" style="53" customWidth="1"/>
    <col min="11786" max="11786" width="1.42578125" style="53" customWidth="1"/>
    <col min="11787" max="11787" width="15.7109375" style="53" bestFit="1" customWidth="1"/>
    <col min="11788" max="11788" width="19.85546875" style="53" bestFit="1" customWidth="1"/>
    <col min="11789" max="11789" width="9.140625" style="53"/>
    <col min="11790" max="11790" width="5.140625" style="53" customWidth="1"/>
    <col min="11791" max="12032" width="9.140625" style="53"/>
    <col min="12033" max="12033" width="29.42578125" style="53" customWidth="1"/>
    <col min="12034" max="12034" width="1.42578125" style="53" customWidth="1"/>
    <col min="12035" max="12035" width="10.140625" style="53" bestFit="1" customWidth="1"/>
    <col min="12036" max="12036" width="12.85546875" style="53" customWidth="1"/>
    <col min="12037" max="12037" width="14.28515625" style="53" bestFit="1" customWidth="1"/>
    <col min="12038" max="12038" width="1.42578125" style="53" customWidth="1"/>
    <col min="12039" max="12039" width="10.140625" style="53" bestFit="1" customWidth="1"/>
    <col min="12040" max="12040" width="13" style="53" customWidth="1"/>
    <col min="12041" max="12041" width="12.85546875" style="53" customWidth="1"/>
    <col min="12042" max="12042" width="1.42578125" style="53" customWidth="1"/>
    <col min="12043" max="12043" width="15.7109375" style="53" bestFit="1" customWidth="1"/>
    <col min="12044" max="12044" width="19.85546875" style="53" bestFit="1" customWidth="1"/>
    <col min="12045" max="12045" width="9.140625" style="53"/>
    <col min="12046" max="12046" width="5.140625" style="53" customWidth="1"/>
    <col min="12047" max="12288" width="9.140625" style="53"/>
    <col min="12289" max="12289" width="29.42578125" style="53" customWidth="1"/>
    <col min="12290" max="12290" width="1.42578125" style="53" customWidth="1"/>
    <col min="12291" max="12291" width="10.140625" style="53" bestFit="1" customWidth="1"/>
    <col min="12292" max="12292" width="12.85546875" style="53" customWidth="1"/>
    <col min="12293" max="12293" width="14.28515625" style="53" bestFit="1" customWidth="1"/>
    <col min="12294" max="12294" width="1.42578125" style="53" customWidth="1"/>
    <col min="12295" max="12295" width="10.140625" style="53" bestFit="1" customWidth="1"/>
    <col min="12296" max="12296" width="13" style="53" customWidth="1"/>
    <col min="12297" max="12297" width="12.85546875" style="53" customWidth="1"/>
    <col min="12298" max="12298" width="1.42578125" style="53" customWidth="1"/>
    <col min="12299" max="12299" width="15.7109375" style="53" bestFit="1" customWidth="1"/>
    <col min="12300" max="12300" width="19.85546875" style="53" bestFit="1" customWidth="1"/>
    <col min="12301" max="12301" width="9.140625" style="53"/>
    <col min="12302" max="12302" width="5.140625" style="53" customWidth="1"/>
    <col min="12303" max="12544" width="9.140625" style="53"/>
    <col min="12545" max="12545" width="29.42578125" style="53" customWidth="1"/>
    <col min="12546" max="12546" width="1.42578125" style="53" customWidth="1"/>
    <col min="12547" max="12547" width="10.140625" style="53" bestFit="1" customWidth="1"/>
    <col min="12548" max="12548" width="12.85546875" style="53" customWidth="1"/>
    <col min="12549" max="12549" width="14.28515625" style="53" bestFit="1" customWidth="1"/>
    <col min="12550" max="12550" width="1.42578125" style="53" customWidth="1"/>
    <col min="12551" max="12551" width="10.140625" style="53" bestFit="1" customWidth="1"/>
    <col min="12552" max="12552" width="13" style="53" customWidth="1"/>
    <col min="12553" max="12553" width="12.85546875" style="53" customWidth="1"/>
    <col min="12554" max="12554" width="1.42578125" style="53" customWidth="1"/>
    <col min="12555" max="12555" width="15.7109375" style="53" bestFit="1" customWidth="1"/>
    <col min="12556" max="12556" width="19.85546875" style="53" bestFit="1" customWidth="1"/>
    <col min="12557" max="12557" width="9.140625" style="53"/>
    <col min="12558" max="12558" width="5.140625" style="53" customWidth="1"/>
    <col min="12559" max="12800" width="9.140625" style="53"/>
    <col min="12801" max="12801" width="29.42578125" style="53" customWidth="1"/>
    <col min="12802" max="12802" width="1.42578125" style="53" customWidth="1"/>
    <col min="12803" max="12803" width="10.140625" style="53" bestFit="1" customWidth="1"/>
    <col min="12804" max="12804" width="12.85546875" style="53" customWidth="1"/>
    <col min="12805" max="12805" width="14.28515625" style="53" bestFit="1" customWidth="1"/>
    <col min="12806" max="12806" width="1.42578125" style="53" customWidth="1"/>
    <col min="12807" max="12807" width="10.140625" style="53" bestFit="1" customWidth="1"/>
    <col min="12808" max="12808" width="13" style="53" customWidth="1"/>
    <col min="12809" max="12809" width="12.85546875" style="53" customWidth="1"/>
    <col min="12810" max="12810" width="1.42578125" style="53" customWidth="1"/>
    <col min="12811" max="12811" width="15.7109375" style="53" bestFit="1" customWidth="1"/>
    <col min="12812" max="12812" width="19.85546875" style="53" bestFit="1" customWidth="1"/>
    <col min="12813" max="12813" width="9.140625" style="53"/>
    <col min="12814" max="12814" width="5.140625" style="53" customWidth="1"/>
    <col min="12815" max="13056" width="9.140625" style="53"/>
    <col min="13057" max="13057" width="29.42578125" style="53" customWidth="1"/>
    <col min="13058" max="13058" width="1.42578125" style="53" customWidth="1"/>
    <col min="13059" max="13059" width="10.140625" style="53" bestFit="1" customWidth="1"/>
    <col min="13060" max="13060" width="12.85546875" style="53" customWidth="1"/>
    <col min="13061" max="13061" width="14.28515625" style="53" bestFit="1" customWidth="1"/>
    <col min="13062" max="13062" width="1.42578125" style="53" customWidth="1"/>
    <col min="13063" max="13063" width="10.140625" style="53" bestFit="1" customWidth="1"/>
    <col min="13064" max="13064" width="13" style="53" customWidth="1"/>
    <col min="13065" max="13065" width="12.85546875" style="53" customWidth="1"/>
    <col min="13066" max="13066" width="1.42578125" style="53" customWidth="1"/>
    <col min="13067" max="13067" width="15.7109375" style="53" bestFit="1" customWidth="1"/>
    <col min="13068" max="13068" width="19.85546875" style="53" bestFit="1" customWidth="1"/>
    <col min="13069" max="13069" width="9.140625" style="53"/>
    <col min="13070" max="13070" width="5.140625" style="53" customWidth="1"/>
    <col min="13071" max="13312" width="9.140625" style="53"/>
    <col min="13313" max="13313" width="29.42578125" style="53" customWidth="1"/>
    <col min="13314" max="13314" width="1.42578125" style="53" customWidth="1"/>
    <col min="13315" max="13315" width="10.140625" style="53" bestFit="1" customWidth="1"/>
    <col min="13316" max="13316" width="12.85546875" style="53" customWidth="1"/>
    <col min="13317" max="13317" width="14.28515625" style="53" bestFit="1" customWidth="1"/>
    <col min="13318" max="13318" width="1.42578125" style="53" customWidth="1"/>
    <col min="13319" max="13319" width="10.140625" style="53" bestFit="1" customWidth="1"/>
    <col min="13320" max="13320" width="13" style="53" customWidth="1"/>
    <col min="13321" max="13321" width="12.85546875" style="53" customWidth="1"/>
    <col min="13322" max="13322" width="1.42578125" style="53" customWidth="1"/>
    <col min="13323" max="13323" width="15.7109375" style="53" bestFit="1" customWidth="1"/>
    <col min="13324" max="13324" width="19.85546875" style="53" bestFit="1" customWidth="1"/>
    <col min="13325" max="13325" width="9.140625" style="53"/>
    <col min="13326" max="13326" width="5.140625" style="53" customWidth="1"/>
    <col min="13327" max="13568" width="9.140625" style="53"/>
    <col min="13569" max="13569" width="29.42578125" style="53" customWidth="1"/>
    <col min="13570" max="13570" width="1.42578125" style="53" customWidth="1"/>
    <col min="13571" max="13571" width="10.140625" style="53" bestFit="1" customWidth="1"/>
    <col min="13572" max="13572" width="12.85546875" style="53" customWidth="1"/>
    <col min="13573" max="13573" width="14.28515625" style="53" bestFit="1" customWidth="1"/>
    <col min="13574" max="13574" width="1.42578125" style="53" customWidth="1"/>
    <col min="13575" max="13575" width="10.140625" style="53" bestFit="1" customWidth="1"/>
    <col min="13576" max="13576" width="13" style="53" customWidth="1"/>
    <col min="13577" max="13577" width="12.85546875" style="53" customWidth="1"/>
    <col min="13578" max="13578" width="1.42578125" style="53" customWidth="1"/>
    <col min="13579" max="13579" width="15.7109375" style="53" bestFit="1" customWidth="1"/>
    <col min="13580" max="13580" width="19.85546875" style="53" bestFit="1" customWidth="1"/>
    <col min="13581" max="13581" width="9.140625" style="53"/>
    <col min="13582" max="13582" width="5.140625" style="53" customWidth="1"/>
    <col min="13583" max="13824" width="9.140625" style="53"/>
    <col min="13825" max="13825" width="29.42578125" style="53" customWidth="1"/>
    <col min="13826" max="13826" width="1.42578125" style="53" customWidth="1"/>
    <col min="13827" max="13827" width="10.140625" style="53" bestFit="1" customWidth="1"/>
    <col min="13828" max="13828" width="12.85546875" style="53" customWidth="1"/>
    <col min="13829" max="13829" width="14.28515625" style="53" bestFit="1" customWidth="1"/>
    <col min="13830" max="13830" width="1.42578125" style="53" customWidth="1"/>
    <col min="13831" max="13831" width="10.140625" style="53" bestFit="1" customWidth="1"/>
    <col min="13832" max="13832" width="13" style="53" customWidth="1"/>
    <col min="13833" max="13833" width="12.85546875" style="53" customWidth="1"/>
    <col min="13834" max="13834" width="1.42578125" style="53" customWidth="1"/>
    <col min="13835" max="13835" width="15.7109375" style="53" bestFit="1" customWidth="1"/>
    <col min="13836" max="13836" width="19.85546875" style="53" bestFit="1" customWidth="1"/>
    <col min="13837" max="13837" width="9.140625" style="53"/>
    <col min="13838" max="13838" width="5.140625" style="53" customWidth="1"/>
    <col min="13839" max="14080" width="9.140625" style="53"/>
    <col min="14081" max="14081" width="29.42578125" style="53" customWidth="1"/>
    <col min="14082" max="14082" width="1.42578125" style="53" customWidth="1"/>
    <col min="14083" max="14083" width="10.140625" style="53" bestFit="1" customWidth="1"/>
    <col min="14084" max="14084" width="12.85546875" style="53" customWidth="1"/>
    <col min="14085" max="14085" width="14.28515625" style="53" bestFit="1" customWidth="1"/>
    <col min="14086" max="14086" width="1.42578125" style="53" customWidth="1"/>
    <col min="14087" max="14087" width="10.140625" style="53" bestFit="1" customWidth="1"/>
    <col min="14088" max="14088" width="13" style="53" customWidth="1"/>
    <col min="14089" max="14089" width="12.85546875" style="53" customWidth="1"/>
    <col min="14090" max="14090" width="1.42578125" style="53" customWidth="1"/>
    <col min="14091" max="14091" width="15.7109375" style="53" bestFit="1" customWidth="1"/>
    <col min="14092" max="14092" width="19.85546875" style="53" bestFit="1" customWidth="1"/>
    <col min="14093" max="14093" width="9.140625" style="53"/>
    <col min="14094" max="14094" width="5.140625" style="53" customWidth="1"/>
    <col min="14095" max="14336" width="9.140625" style="53"/>
    <col min="14337" max="14337" width="29.42578125" style="53" customWidth="1"/>
    <col min="14338" max="14338" width="1.42578125" style="53" customWidth="1"/>
    <col min="14339" max="14339" width="10.140625" style="53" bestFit="1" customWidth="1"/>
    <col min="14340" max="14340" width="12.85546875" style="53" customWidth="1"/>
    <col min="14341" max="14341" width="14.28515625" style="53" bestFit="1" customWidth="1"/>
    <col min="14342" max="14342" width="1.42578125" style="53" customWidth="1"/>
    <col min="14343" max="14343" width="10.140625" style="53" bestFit="1" customWidth="1"/>
    <col min="14344" max="14344" width="13" style="53" customWidth="1"/>
    <col min="14345" max="14345" width="12.85546875" style="53" customWidth="1"/>
    <col min="14346" max="14346" width="1.42578125" style="53" customWidth="1"/>
    <col min="14347" max="14347" width="15.7109375" style="53" bestFit="1" customWidth="1"/>
    <col min="14348" max="14348" width="19.85546875" style="53" bestFit="1" customWidth="1"/>
    <col min="14349" max="14349" width="9.140625" style="53"/>
    <col min="14350" max="14350" width="5.140625" style="53" customWidth="1"/>
    <col min="14351" max="14592" width="9.140625" style="53"/>
    <col min="14593" max="14593" width="29.42578125" style="53" customWidth="1"/>
    <col min="14594" max="14594" width="1.42578125" style="53" customWidth="1"/>
    <col min="14595" max="14595" width="10.140625" style="53" bestFit="1" customWidth="1"/>
    <col min="14596" max="14596" width="12.85546875" style="53" customWidth="1"/>
    <col min="14597" max="14597" width="14.28515625" style="53" bestFit="1" customWidth="1"/>
    <col min="14598" max="14598" width="1.42578125" style="53" customWidth="1"/>
    <col min="14599" max="14599" width="10.140625" style="53" bestFit="1" customWidth="1"/>
    <col min="14600" max="14600" width="13" style="53" customWidth="1"/>
    <col min="14601" max="14601" width="12.85546875" style="53" customWidth="1"/>
    <col min="14602" max="14602" width="1.42578125" style="53" customWidth="1"/>
    <col min="14603" max="14603" width="15.7109375" style="53" bestFit="1" customWidth="1"/>
    <col min="14604" max="14604" width="19.85546875" style="53" bestFit="1" customWidth="1"/>
    <col min="14605" max="14605" width="9.140625" style="53"/>
    <col min="14606" max="14606" width="5.140625" style="53" customWidth="1"/>
    <col min="14607" max="14848" width="9.140625" style="53"/>
    <col min="14849" max="14849" width="29.42578125" style="53" customWidth="1"/>
    <col min="14850" max="14850" width="1.42578125" style="53" customWidth="1"/>
    <col min="14851" max="14851" width="10.140625" style="53" bestFit="1" customWidth="1"/>
    <col min="14852" max="14852" width="12.85546875" style="53" customWidth="1"/>
    <col min="14853" max="14853" width="14.28515625" style="53" bestFit="1" customWidth="1"/>
    <col min="14854" max="14854" width="1.42578125" style="53" customWidth="1"/>
    <col min="14855" max="14855" width="10.140625" style="53" bestFit="1" customWidth="1"/>
    <col min="14856" max="14856" width="13" style="53" customWidth="1"/>
    <col min="14857" max="14857" width="12.85546875" style="53" customWidth="1"/>
    <col min="14858" max="14858" width="1.42578125" style="53" customWidth="1"/>
    <col min="14859" max="14859" width="15.7109375" style="53" bestFit="1" customWidth="1"/>
    <col min="14860" max="14860" width="19.85546875" style="53" bestFit="1" customWidth="1"/>
    <col min="14861" max="14861" width="9.140625" style="53"/>
    <col min="14862" max="14862" width="5.140625" style="53" customWidth="1"/>
    <col min="14863" max="15104" width="9.140625" style="53"/>
    <col min="15105" max="15105" width="29.42578125" style="53" customWidth="1"/>
    <col min="15106" max="15106" width="1.42578125" style="53" customWidth="1"/>
    <col min="15107" max="15107" width="10.140625" style="53" bestFit="1" customWidth="1"/>
    <col min="15108" max="15108" width="12.85546875" style="53" customWidth="1"/>
    <col min="15109" max="15109" width="14.28515625" style="53" bestFit="1" customWidth="1"/>
    <col min="15110" max="15110" width="1.42578125" style="53" customWidth="1"/>
    <col min="15111" max="15111" width="10.140625" style="53" bestFit="1" customWidth="1"/>
    <col min="15112" max="15112" width="13" style="53" customWidth="1"/>
    <col min="15113" max="15113" width="12.85546875" style="53" customWidth="1"/>
    <col min="15114" max="15114" width="1.42578125" style="53" customWidth="1"/>
    <col min="15115" max="15115" width="15.7109375" style="53" bestFit="1" customWidth="1"/>
    <col min="15116" max="15116" width="19.85546875" style="53" bestFit="1" customWidth="1"/>
    <col min="15117" max="15117" width="9.140625" style="53"/>
    <col min="15118" max="15118" width="5.140625" style="53" customWidth="1"/>
    <col min="15119" max="15360" width="9.140625" style="53"/>
    <col min="15361" max="15361" width="29.42578125" style="53" customWidth="1"/>
    <col min="15362" max="15362" width="1.42578125" style="53" customWidth="1"/>
    <col min="15363" max="15363" width="10.140625" style="53" bestFit="1" customWidth="1"/>
    <col min="15364" max="15364" width="12.85546875" style="53" customWidth="1"/>
    <col min="15365" max="15365" width="14.28515625" style="53" bestFit="1" customWidth="1"/>
    <col min="15366" max="15366" width="1.42578125" style="53" customWidth="1"/>
    <col min="15367" max="15367" width="10.140625" style="53" bestFit="1" customWidth="1"/>
    <col min="15368" max="15368" width="13" style="53" customWidth="1"/>
    <col min="15369" max="15369" width="12.85546875" style="53" customWidth="1"/>
    <col min="15370" max="15370" width="1.42578125" style="53" customWidth="1"/>
    <col min="15371" max="15371" width="15.7109375" style="53" bestFit="1" customWidth="1"/>
    <col min="15372" max="15372" width="19.85546875" style="53" bestFit="1" customWidth="1"/>
    <col min="15373" max="15373" width="9.140625" style="53"/>
    <col min="15374" max="15374" width="5.140625" style="53" customWidth="1"/>
    <col min="15375" max="15616" width="9.140625" style="53"/>
    <col min="15617" max="15617" width="29.42578125" style="53" customWidth="1"/>
    <col min="15618" max="15618" width="1.42578125" style="53" customWidth="1"/>
    <col min="15619" max="15619" width="10.140625" style="53" bestFit="1" customWidth="1"/>
    <col min="15620" max="15620" width="12.85546875" style="53" customWidth="1"/>
    <col min="15621" max="15621" width="14.28515625" style="53" bestFit="1" customWidth="1"/>
    <col min="15622" max="15622" width="1.42578125" style="53" customWidth="1"/>
    <col min="15623" max="15623" width="10.140625" style="53" bestFit="1" customWidth="1"/>
    <col min="15624" max="15624" width="13" style="53" customWidth="1"/>
    <col min="15625" max="15625" width="12.85546875" style="53" customWidth="1"/>
    <col min="15626" max="15626" width="1.42578125" style="53" customWidth="1"/>
    <col min="15627" max="15627" width="15.7109375" style="53" bestFit="1" customWidth="1"/>
    <col min="15628" max="15628" width="19.85546875" style="53" bestFit="1" customWidth="1"/>
    <col min="15629" max="15629" width="9.140625" style="53"/>
    <col min="15630" max="15630" width="5.140625" style="53" customWidth="1"/>
    <col min="15631" max="15872" width="9.140625" style="53"/>
    <col min="15873" max="15873" width="29.42578125" style="53" customWidth="1"/>
    <col min="15874" max="15874" width="1.42578125" style="53" customWidth="1"/>
    <col min="15875" max="15875" width="10.140625" style="53" bestFit="1" customWidth="1"/>
    <col min="15876" max="15876" width="12.85546875" style="53" customWidth="1"/>
    <col min="15877" max="15877" width="14.28515625" style="53" bestFit="1" customWidth="1"/>
    <col min="15878" max="15878" width="1.42578125" style="53" customWidth="1"/>
    <col min="15879" max="15879" width="10.140625" style="53" bestFit="1" customWidth="1"/>
    <col min="15880" max="15880" width="13" style="53" customWidth="1"/>
    <col min="15881" max="15881" width="12.85546875" style="53" customWidth="1"/>
    <col min="15882" max="15882" width="1.42578125" style="53" customWidth="1"/>
    <col min="15883" max="15883" width="15.7109375" style="53" bestFit="1" customWidth="1"/>
    <col min="15884" max="15884" width="19.85546875" style="53" bestFit="1" customWidth="1"/>
    <col min="15885" max="15885" width="9.140625" style="53"/>
    <col min="15886" max="15886" width="5.140625" style="53" customWidth="1"/>
    <col min="15887" max="16128" width="9.140625" style="53"/>
    <col min="16129" max="16129" width="29.42578125" style="53" customWidth="1"/>
    <col min="16130" max="16130" width="1.42578125" style="53" customWidth="1"/>
    <col min="16131" max="16131" width="10.140625" style="53" bestFit="1" customWidth="1"/>
    <col min="16132" max="16132" width="12.85546875" style="53" customWidth="1"/>
    <col min="16133" max="16133" width="14.28515625" style="53" bestFit="1" customWidth="1"/>
    <col min="16134" max="16134" width="1.42578125" style="53" customWidth="1"/>
    <col min="16135" max="16135" width="10.140625" style="53" bestFit="1" customWidth="1"/>
    <col min="16136" max="16136" width="13" style="53" customWidth="1"/>
    <col min="16137" max="16137" width="12.85546875" style="53" customWidth="1"/>
    <col min="16138" max="16138" width="1.42578125" style="53" customWidth="1"/>
    <col min="16139" max="16139" width="15.7109375" style="53" bestFit="1" customWidth="1"/>
    <col min="16140" max="16140" width="19.85546875" style="53" bestFit="1" customWidth="1"/>
    <col min="16141" max="16141" width="9.140625" style="53"/>
    <col min="16142" max="16142" width="5.140625" style="53" customWidth="1"/>
    <col min="16143" max="16384" width="9.140625" style="53"/>
  </cols>
  <sheetData>
    <row r="1" spans="1:42" x14ac:dyDescent="0.3">
      <c r="A1" s="543" t="s">
        <v>82</v>
      </c>
      <c r="B1" s="543"/>
      <c r="C1" s="543"/>
      <c r="D1" s="543"/>
      <c r="E1" s="543"/>
      <c r="F1" s="543"/>
      <c r="G1" s="543"/>
      <c r="H1" s="543"/>
      <c r="I1" s="543"/>
      <c r="J1" s="543"/>
      <c r="K1" s="543"/>
      <c r="L1" s="543"/>
    </row>
    <row r="2" spans="1:42" s="24" customFormat="1" x14ac:dyDescent="0.35">
      <c r="A2" s="541" t="s">
        <v>189</v>
      </c>
      <c r="B2" s="541"/>
      <c r="C2" s="541"/>
      <c r="D2" s="541"/>
      <c r="E2" s="541"/>
      <c r="F2" s="541"/>
      <c r="G2" s="541"/>
      <c r="H2" s="541"/>
      <c r="I2" s="541"/>
      <c r="J2" s="541"/>
      <c r="K2" s="541"/>
      <c r="L2" s="541"/>
      <c r="M2" s="21"/>
      <c r="N2" s="22"/>
      <c r="O2" s="23"/>
      <c r="P2" s="23"/>
    </row>
    <row r="3" spans="1:42" x14ac:dyDescent="0.35">
      <c r="A3" s="559" t="s">
        <v>10</v>
      </c>
      <c r="B3" s="559"/>
      <c r="C3" s="559"/>
      <c r="D3" s="559"/>
      <c r="E3" s="559"/>
      <c r="F3" s="559"/>
      <c r="G3" s="559"/>
      <c r="H3" s="559"/>
      <c r="I3" s="559"/>
      <c r="J3" s="559"/>
      <c r="K3" s="559"/>
      <c r="L3" s="559"/>
    </row>
    <row r="5" spans="1:42" s="338" customFormat="1" ht="18" customHeight="1" x14ac:dyDescent="0.35">
      <c r="A5" s="664" t="s">
        <v>220</v>
      </c>
      <c r="B5" s="332"/>
      <c r="C5" s="333" t="s">
        <v>31</v>
      </c>
      <c r="D5" s="334"/>
      <c r="E5" s="335"/>
      <c r="F5" s="336"/>
      <c r="G5" s="333" t="s">
        <v>32</v>
      </c>
      <c r="H5" s="334"/>
      <c r="I5" s="335"/>
      <c r="J5" s="332"/>
      <c r="K5" s="337"/>
      <c r="L5" s="35"/>
    </row>
    <row r="6" spans="1:42" s="340" customFormat="1" ht="33.75" customHeight="1" x14ac:dyDescent="0.3">
      <c r="A6" s="665"/>
      <c r="B6" s="339"/>
      <c r="C6" s="597" t="s">
        <v>16</v>
      </c>
      <c r="D6" s="644" t="s">
        <v>16</v>
      </c>
      <c r="E6" s="660" t="s">
        <v>17</v>
      </c>
      <c r="F6" s="353"/>
      <c r="G6" s="597" t="s">
        <v>16</v>
      </c>
      <c r="H6" s="644" t="s">
        <v>16</v>
      </c>
      <c r="I6" s="660" t="s">
        <v>17</v>
      </c>
      <c r="J6" s="339"/>
      <c r="K6" s="661" t="s">
        <v>36</v>
      </c>
      <c r="L6" s="662" t="s">
        <v>18</v>
      </c>
    </row>
    <row r="7" spans="1:42" s="340" customFormat="1" ht="21.75" customHeight="1" x14ac:dyDescent="0.3">
      <c r="A7" s="666"/>
      <c r="B7" s="339"/>
      <c r="C7" s="667" t="s">
        <v>19</v>
      </c>
      <c r="D7" s="668" t="s">
        <v>20</v>
      </c>
      <c r="E7" s="669" t="s">
        <v>21</v>
      </c>
      <c r="F7" s="353"/>
      <c r="G7" s="667" t="s">
        <v>19</v>
      </c>
      <c r="H7" s="668" t="s">
        <v>20</v>
      </c>
      <c r="I7" s="669" t="s">
        <v>21</v>
      </c>
      <c r="J7" s="339"/>
      <c r="K7" s="670" t="s">
        <v>22</v>
      </c>
      <c r="L7" s="671" t="s">
        <v>22</v>
      </c>
    </row>
    <row r="8" spans="1:42" s="380" customFormat="1" ht="50.25" customHeight="1" x14ac:dyDescent="0.3">
      <c r="A8" s="378" t="s">
        <v>110</v>
      </c>
      <c r="B8" s="379"/>
      <c r="C8" s="381">
        <v>124</v>
      </c>
      <c r="D8" s="375">
        <f>C8/C11*100</f>
        <v>86.713286713286706</v>
      </c>
      <c r="E8" s="381">
        <v>23299691</v>
      </c>
      <c r="F8" s="372"/>
      <c r="G8" s="381">
        <v>42</v>
      </c>
      <c r="H8" s="375">
        <f>G8/G11*100</f>
        <v>82.35294117647058</v>
      </c>
      <c r="I8" s="381">
        <v>7854872</v>
      </c>
      <c r="J8" s="379"/>
      <c r="K8" s="377">
        <f>G8/C8*100</f>
        <v>33.87096774193548</v>
      </c>
      <c r="L8" s="377">
        <f>I8/E8*100</f>
        <v>33.712344082159717</v>
      </c>
    </row>
    <row r="9" spans="1:42" s="380" customFormat="1" ht="50.25" customHeight="1" x14ac:dyDescent="0.3">
      <c r="A9" s="378" t="s">
        <v>111</v>
      </c>
      <c r="B9" s="379"/>
      <c r="C9" s="381">
        <v>19</v>
      </c>
      <c r="D9" s="375">
        <f>C9/C11*100</f>
        <v>13.286713286713287</v>
      </c>
      <c r="E9" s="381">
        <v>3652232</v>
      </c>
      <c r="F9" s="372"/>
      <c r="G9" s="381">
        <v>9</v>
      </c>
      <c r="H9" s="375">
        <f>G9/G11*100</f>
        <v>17.647058823529413</v>
      </c>
      <c r="I9" s="381">
        <v>1727419</v>
      </c>
      <c r="J9" s="379"/>
      <c r="K9" s="377">
        <f>G9/C9*100</f>
        <v>47.368421052631575</v>
      </c>
      <c r="L9" s="377">
        <f>I9/E9*100</f>
        <v>47.297625123486128</v>
      </c>
    </row>
    <row r="10" spans="1:42" s="350" customFormat="1" x14ac:dyDescent="0.35">
      <c r="A10" s="341"/>
      <c r="B10" s="342"/>
      <c r="C10" s="343"/>
      <c r="D10" s="344"/>
      <c r="E10" s="345"/>
      <c r="F10" s="346"/>
      <c r="G10" s="343"/>
      <c r="H10" s="344"/>
      <c r="I10" s="347"/>
      <c r="J10" s="342"/>
      <c r="K10" s="348"/>
      <c r="L10" s="349"/>
    </row>
    <row r="11" spans="1:42" s="340" customFormat="1" ht="15" x14ac:dyDescent="0.3">
      <c r="A11" s="351" t="s">
        <v>25</v>
      </c>
      <c r="B11" s="339"/>
      <c r="C11" s="352">
        <f>SUM(C8:C9)</f>
        <v>143</v>
      </c>
      <c r="D11" s="320">
        <f>C11/$C$11*100</f>
        <v>100</v>
      </c>
      <c r="E11" s="319">
        <f>SUM(E8:E9)</f>
        <v>26951923</v>
      </c>
      <c r="F11" s="353"/>
      <c r="G11" s="352">
        <f>SUM(G8:G9)</f>
        <v>51</v>
      </c>
      <c r="H11" s="320">
        <f>G11/$G$11*100</f>
        <v>100</v>
      </c>
      <c r="I11" s="319">
        <f>SUM(I8:I9)</f>
        <v>9582291</v>
      </c>
      <c r="J11" s="339"/>
      <c r="K11" s="310">
        <f>G11/C11*100</f>
        <v>35.664335664335667</v>
      </c>
      <c r="L11" s="311">
        <f>I11/E11*100</f>
        <v>35.553273879566959</v>
      </c>
    </row>
    <row r="12" spans="1:42" s="350" customFormat="1" ht="15" x14ac:dyDescent="0.3">
      <c r="A12" s="354"/>
      <c r="B12" s="355"/>
      <c r="C12" s="356"/>
      <c r="D12" s="357"/>
      <c r="E12" s="358"/>
      <c r="F12" s="359"/>
      <c r="G12" s="356"/>
      <c r="H12" s="357"/>
      <c r="I12" s="358"/>
      <c r="J12" s="355"/>
      <c r="K12" s="360"/>
      <c r="L12" s="361"/>
    </row>
    <row r="13" spans="1:42" ht="15" x14ac:dyDescent="0.3">
      <c r="A13" s="50"/>
      <c r="B13" s="50"/>
      <c r="C13" s="51"/>
      <c r="D13" s="52"/>
      <c r="E13" s="51"/>
      <c r="F13" s="51"/>
      <c r="G13" s="51"/>
      <c r="H13" s="52"/>
      <c r="I13" s="51"/>
      <c r="J13" s="50"/>
      <c r="K13" s="52"/>
      <c r="L13" s="52"/>
    </row>
    <row r="14" spans="1:42" s="321" customFormat="1" ht="15" x14ac:dyDescent="0.3">
      <c r="A14" s="86" t="s">
        <v>26</v>
      </c>
      <c r="C14" s="322"/>
      <c r="D14" s="362"/>
      <c r="E14" s="324"/>
      <c r="F14" s="324"/>
      <c r="G14" s="324"/>
      <c r="H14" s="363"/>
      <c r="I14" s="322"/>
      <c r="J14" s="323"/>
      <c r="K14" s="363"/>
      <c r="L14" s="363"/>
      <c r="N14" s="364"/>
      <c r="O14" s="364"/>
      <c r="P14" s="364"/>
      <c r="AM14" s="364"/>
      <c r="AN14" s="364"/>
      <c r="AO14" s="364"/>
      <c r="AP14" s="364"/>
    </row>
    <row r="15" spans="1:42" s="328" customFormat="1" ht="15" x14ac:dyDescent="0.35">
      <c r="A15" s="86" t="s">
        <v>27</v>
      </c>
      <c r="B15" s="325"/>
      <c r="C15" s="326"/>
      <c r="D15" s="365"/>
      <c r="E15" s="326"/>
      <c r="F15" s="326"/>
      <c r="G15" s="326"/>
      <c r="H15" s="365"/>
      <c r="I15" s="326"/>
      <c r="J15" s="327"/>
      <c r="K15" s="366"/>
      <c r="L15" s="366"/>
      <c r="N15" s="367"/>
      <c r="O15" s="367"/>
      <c r="P15" s="367"/>
    </row>
    <row r="17" spans="1:1" s="53" customFormat="1" ht="15" x14ac:dyDescent="0.3">
      <c r="A17" s="17" t="s">
        <v>210</v>
      </c>
    </row>
  </sheetData>
  <mergeCells count="4">
    <mergeCell ref="A3:L3"/>
    <mergeCell ref="A2:L2"/>
    <mergeCell ref="A1:L1"/>
    <mergeCell ref="A5:A7"/>
  </mergeCells>
  <printOptions horizontalCentered="1"/>
  <pageMargins left="0" right="0" top="0.39370078740157483" bottom="0.39370078740157483" header="0" footer="0"/>
  <pageSetup scale="93" orientation="landscape" r:id="rId1"/>
  <headerFooter>
    <oddFooter>&amp;R&amp;P /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4</vt:i4>
      </vt:variant>
    </vt:vector>
  </HeadingPairs>
  <TitlesOfParts>
    <vt:vector size="15" baseType="lpstr">
      <vt:lpstr>Contents_Matières</vt:lpstr>
      <vt:lpstr>- 1 -</vt:lpstr>
      <vt:lpstr>- 2 -</vt:lpstr>
      <vt:lpstr>- 3 -</vt:lpstr>
      <vt:lpstr>- 4 -</vt:lpstr>
      <vt:lpstr>- 5 -</vt:lpstr>
      <vt:lpstr>- 6 -</vt:lpstr>
      <vt:lpstr>- 7 -</vt:lpstr>
      <vt:lpstr>- 8 -</vt:lpstr>
      <vt:lpstr>- 9 -</vt:lpstr>
      <vt:lpstr>- 10 -</vt:lpstr>
      <vt:lpstr>'- 10 -'!Print_Titles</vt:lpstr>
      <vt:lpstr>'- 2 -'!Print_Titles</vt:lpstr>
      <vt:lpstr>'- 4 -'!Print_Titles</vt:lpstr>
      <vt:lpstr>'- 6 -'!Print_Titles</vt:lpstr>
    </vt:vector>
  </TitlesOfParts>
  <Company>NSERC - SSHRC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Andreas Reichert</dc:creator>
  <cp:lastModifiedBy>Windows User</cp:lastModifiedBy>
  <cp:lastPrinted>2016-04-01T13:00:52Z</cp:lastPrinted>
  <dcterms:created xsi:type="dcterms:W3CDTF">2012-03-13T19:57:54Z</dcterms:created>
  <dcterms:modified xsi:type="dcterms:W3CDTF">2016-09-08T17:30:55Z</dcterms:modified>
</cp:coreProperties>
</file>