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995" yWindow="330" windowWidth="24120" windowHeight="11460"/>
  </bookViews>
  <sheets>
    <sheet name="Contents_Matières" sheetId="1" r:id="rId1"/>
    <sheet name="- 1 -" sheetId="2" r:id="rId2"/>
    <sheet name="- 2 -" sheetId="5" r:id="rId3"/>
    <sheet name="- 3 -" sheetId="6" r:id="rId4"/>
    <sheet name="- 4 -" sheetId="7" r:id="rId5"/>
    <sheet name="- 5 -" sheetId="8" r:id="rId6"/>
    <sheet name="- 6 -" sheetId="9" r:id="rId7"/>
    <sheet name="- 7 -" sheetId="11" r:id="rId8"/>
    <sheet name="- 8 -" sheetId="13" r:id="rId9"/>
    <sheet name="- 9 -" sheetId="14" r:id="rId10"/>
    <sheet name="- 10 -" sheetId="16" r:id="rId11"/>
  </sheets>
  <definedNames>
    <definedName name="_xlnm.Print_Titles" localSheetId="10">'- 10 -'!$1:$3</definedName>
    <definedName name="_xlnm.Print_Titles" localSheetId="2">'- 2 -'!$1:$8</definedName>
    <definedName name="_xlnm.Print_Titles" localSheetId="4">'- 4 -'!$1:$7</definedName>
    <definedName name="_xlnm.Print_Titles" localSheetId="6">'- 6 -'!$1:$7</definedName>
  </definedNames>
  <calcPr calcId="145621"/>
</workbook>
</file>

<file path=xl/calcChain.xml><?xml version="1.0" encoding="utf-8"?>
<calcChain xmlns="http://schemas.openxmlformats.org/spreadsheetml/2006/main">
  <c r="K13" i="11" l="1"/>
  <c r="K14" i="11"/>
  <c r="L8" i="2" l="1"/>
  <c r="D7" i="16" l="1"/>
  <c r="E75" i="5" l="1"/>
  <c r="E67" i="5"/>
  <c r="E40" i="5"/>
  <c r="C11" i="16" l="1"/>
  <c r="D10" i="16" s="1"/>
  <c r="H9" i="14"/>
  <c r="I12" i="14"/>
  <c r="H12" i="14"/>
  <c r="C12" i="14"/>
  <c r="C11" i="13"/>
  <c r="K45" i="9"/>
  <c r="H45" i="9"/>
  <c r="I45" i="9"/>
  <c r="F45" i="9"/>
  <c r="C45" i="9"/>
  <c r="K12" i="8"/>
  <c r="H12" i="8"/>
  <c r="I12" i="8"/>
  <c r="F12" i="8"/>
  <c r="C12" i="8"/>
  <c r="F32" i="7"/>
  <c r="K32" i="7"/>
  <c r="H32" i="7"/>
  <c r="C32" i="7"/>
  <c r="I14" i="6"/>
  <c r="H14" i="6"/>
  <c r="C14" i="6"/>
  <c r="K9" i="2"/>
  <c r="K8" i="2"/>
  <c r="D9" i="16" l="1"/>
  <c r="D8" i="16"/>
  <c r="D11" i="16"/>
  <c r="M9" i="8"/>
  <c r="D12" i="8"/>
  <c r="E32" i="7"/>
  <c r="N19" i="9"/>
  <c r="N18" i="9"/>
  <c r="N10" i="9"/>
  <c r="M19" i="9"/>
  <c r="M18" i="9"/>
  <c r="M10" i="9"/>
  <c r="N39" i="9"/>
  <c r="M39" i="9"/>
  <c r="K10" i="14" l="1"/>
  <c r="D10" i="14"/>
  <c r="F40" i="5"/>
  <c r="D40" i="5"/>
  <c r="C40" i="5"/>
  <c r="F19" i="5"/>
  <c r="E19" i="5"/>
  <c r="D19" i="5"/>
  <c r="C19" i="5"/>
  <c r="F75" i="5"/>
  <c r="D75" i="5"/>
  <c r="C75" i="5"/>
  <c r="E11" i="16" l="1"/>
  <c r="E13" i="16" l="1"/>
  <c r="F11" i="16" s="1"/>
  <c r="L14" i="11"/>
  <c r="L13" i="11"/>
  <c r="L12" i="11"/>
  <c r="L11" i="11"/>
  <c r="L10" i="11"/>
  <c r="N12" i="9"/>
  <c r="N13" i="9"/>
  <c r="N14" i="9"/>
  <c r="N15" i="9"/>
  <c r="N16" i="9"/>
  <c r="N17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40" i="9"/>
  <c r="N41" i="9"/>
  <c r="N42" i="9"/>
  <c r="N43" i="9"/>
  <c r="N8" i="9"/>
  <c r="N9" i="9"/>
  <c r="M12" i="9"/>
  <c r="M13" i="9"/>
  <c r="M14" i="9"/>
  <c r="M15" i="9"/>
  <c r="M16" i="9"/>
  <c r="M17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40" i="9"/>
  <c r="M41" i="9"/>
  <c r="M42" i="9"/>
  <c r="M43" i="9"/>
  <c r="M8" i="9"/>
  <c r="M9" i="9"/>
  <c r="M10" i="8"/>
  <c r="N10" i="8"/>
  <c r="N9" i="8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1" i="7"/>
  <c r="M21" i="7"/>
  <c r="N20" i="7"/>
  <c r="M20" i="7"/>
  <c r="N18" i="7"/>
  <c r="M18" i="7"/>
  <c r="N17" i="7"/>
  <c r="M17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M9" i="6"/>
  <c r="N9" i="6"/>
  <c r="M10" i="6"/>
  <c r="N10" i="6"/>
  <c r="M11" i="6"/>
  <c r="N11" i="6"/>
  <c r="M12" i="6"/>
  <c r="N12" i="6"/>
  <c r="F10" i="16" l="1"/>
  <c r="F12" i="16"/>
  <c r="F8" i="16"/>
  <c r="F9" i="16"/>
  <c r="F13" i="16"/>
  <c r="F7" i="16"/>
  <c r="D22" i="5" l="1"/>
  <c r="F83" i="5"/>
  <c r="E83" i="5"/>
  <c r="D83" i="5"/>
  <c r="C83" i="5"/>
  <c r="F22" i="5" l="1"/>
  <c r="E22" i="5"/>
  <c r="D24" i="5"/>
  <c r="F24" i="5" l="1"/>
  <c r="E24" i="5"/>
  <c r="C22" i="5"/>
  <c r="C24" i="5" l="1"/>
  <c r="D67" i="5"/>
  <c r="D86" i="5" s="1"/>
  <c r="F67" i="5"/>
  <c r="C67" i="5"/>
  <c r="D62" i="5"/>
  <c r="E62" i="5"/>
  <c r="E86" i="5" s="1"/>
  <c r="F62" i="5"/>
  <c r="F86" i="5" s="1"/>
  <c r="C62" i="5"/>
  <c r="C86" i="5" l="1"/>
  <c r="I16" i="11"/>
  <c r="G12" i="14" l="1"/>
  <c r="E12" i="14"/>
  <c r="H8" i="14" l="1"/>
  <c r="D8" i="14"/>
  <c r="D9" i="14"/>
  <c r="M8" i="7" l="1"/>
  <c r="D12" i="14" l="1"/>
  <c r="L9" i="14"/>
  <c r="K9" i="14"/>
  <c r="L8" i="14"/>
  <c r="K8" i="14"/>
  <c r="I11" i="13"/>
  <c r="G11" i="13"/>
  <c r="H11" i="13" s="1"/>
  <c r="E11" i="13"/>
  <c r="L9" i="13"/>
  <c r="K9" i="13"/>
  <c r="L8" i="13"/>
  <c r="K8" i="13"/>
  <c r="G16" i="11"/>
  <c r="E16" i="11"/>
  <c r="L16" i="11" s="1"/>
  <c r="C16" i="11"/>
  <c r="D14" i="11" s="1"/>
  <c r="K12" i="11"/>
  <c r="K11" i="11"/>
  <c r="K10" i="11"/>
  <c r="L9" i="11"/>
  <c r="K9" i="11"/>
  <c r="L8" i="11"/>
  <c r="K8" i="11"/>
  <c r="J45" i="9"/>
  <c r="E45" i="9"/>
  <c r="D45" i="9"/>
  <c r="N11" i="9"/>
  <c r="M11" i="9"/>
  <c r="N12" i="8"/>
  <c r="J12" i="8"/>
  <c r="M12" i="8"/>
  <c r="E12" i="8"/>
  <c r="N8" i="8"/>
  <c r="M8" i="8"/>
  <c r="J32" i="7"/>
  <c r="I32" i="7"/>
  <c r="D32" i="7"/>
  <c r="N8" i="7"/>
  <c r="I11" i="2"/>
  <c r="G11" i="2"/>
  <c r="H9" i="2" s="1"/>
  <c r="E11" i="2"/>
  <c r="C11" i="2"/>
  <c r="D11" i="2" s="1"/>
  <c r="L9" i="2"/>
  <c r="M32" i="7" l="1"/>
  <c r="N32" i="7"/>
  <c r="N45" i="9"/>
  <c r="M45" i="9"/>
  <c r="H8" i="13"/>
  <c r="H9" i="13"/>
  <c r="D11" i="13"/>
  <c r="D8" i="13"/>
  <c r="D9" i="13"/>
  <c r="D16" i="11"/>
  <c r="D8" i="11"/>
  <c r="D10" i="11"/>
  <c r="D12" i="11"/>
  <c r="D9" i="11"/>
  <c r="D11" i="11"/>
  <c r="D13" i="11"/>
  <c r="H8" i="11"/>
  <c r="H10" i="11"/>
  <c r="H12" i="11"/>
  <c r="H14" i="11"/>
  <c r="H9" i="11"/>
  <c r="H11" i="11"/>
  <c r="H13" i="11"/>
  <c r="H8" i="2"/>
  <c r="E14" i="6"/>
  <c r="J14" i="6"/>
  <c r="D14" i="6"/>
  <c r="F14" i="6"/>
  <c r="K14" i="6"/>
  <c r="D8" i="2"/>
  <c r="D9" i="2"/>
  <c r="K11" i="2"/>
  <c r="L11" i="2"/>
  <c r="K11" i="13"/>
  <c r="L11" i="13"/>
  <c r="L12" i="14"/>
  <c r="K12" i="14"/>
  <c r="K16" i="11"/>
  <c r="H16" i="11"/>
  <c r="M8" i="6"/>
  <c r="N8" i="6"/>
  <c r="H11" i="2"/>
  <c r="N14" i="6" l="1"/>
  <c r="M14" i="6"/>
</calcChain>
</file>

<file path=xl/sharedStrings.xml><?xml version="1.0" encoding="utf-8"?>
<sst xmlns="http://schemas.openxmlformats.org/spreadsheetml/2006/main" count="431" uniqueCount="220">
  <si>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</si>
  <si>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</si>
  <si>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</si>
  <si>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</si>
  <si>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</si>
  <si>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</si>
  <si>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</si>
  <si>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</si>
  <si>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</si>
  <si>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</si>
  <si>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BY APPLICATION LANGUAGE / SELON LA LANGUE DE LA DEMANDE</t>
  </si>
  <si>
    <t>BY GENDER / SELON LE SEXE</t>
  </si>
  <si>
    <t>Table / Tableau 1</t>
  </si>
  <si>
    <t>Applications/ Demandes</t>
  </si>
  <si>
    <t>Awards/ Subventions</t>
  </si>
  <si>
    <t>Activity / Activité</t>
  </si>
  <si>
    <t>Projects /
Projets</t>
  </si>
  <si>
    <t>Total</t>
  </si>
  <si>
    <t>Funding Rate /
Taux de financement</t>
  </si>
  <si>
    <t>#</t>
  </si>
  <si>
    <t>% total</t>
  </si>
  <si>
    <t>$</t>
  </si>
  <si>
    <t>%</t>
  </si>
  <si>
    <t>Insight / Savoir</t>
  </si>
  <si>
    <t>Connection / Connexion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</si>
  <si>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</si>
  <si>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</si>
  <si>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</si>
  <si>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3</t>
  </si>
  <si>
    <t>Table / Tableau 4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</si>
  <si>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</si>
  <si>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</si>
  <si>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</si>
  <si>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</si>
  <si>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Researchers /
Chercheurs</t>
  </si>
  <si>
    <t>Partners /
Partenaires</t>
  </si>
  <si>
    <t>Success Rate /
Taux de réussite</t>
  </si>
  <si>
    <t xml:space="preserve">$    </t>
  </si>
  <si>
    <t xml:space="preserve">Newfoundland and Labrador / Terre-Neuve-et-Labrador  </t>
  </si>
  <si>
    <t xml:space="preserve">Prince Edward Island / Île-du-Prince-Édouard  </t>
  </si>
  <si>
    <t xml:space="preserve">Nova Scotia / Nouvelle-Écosse  </t>
  </si>
  <si>
    <t xml:space="preserve">Total 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</si>
  <si>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</si>
  <si>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</si>
  <si>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</si>
  <si>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</si>
  <si>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</si>
  <si>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 xml:space="preserve">Total Manitoba  </t>
  </si>
  <si>
    <t xml:space="preserve">Alberta    </t>
  </si>
  <si>
    <t xml:space="preserve">Total Alberta    </t>
  </si>
  <si>
    <t>British Columbia / Colombie-Britannique</t>
  </si>
  <si>
    <t>Total British Columbia / Colombie-Britannique</t>
  </si>
  <si>
    <t xml:space="preserve">Number of Researchers (Principal Investigators, Co-investigators, Collaborators) / Nombre de chercheurs (Chercheurs principaux, cochercheurs, collaborateurs)  </t>
  </si>
  <si>
    <t>Table / Tableau 5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</si>
  <si>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</si>
  <si>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</si>
  <si>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</si>
  <si>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</si>
  <si>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</si>
  <si>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</si>
  <si>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</si>
  <si>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</si>
  <si>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</si>
  <si>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</si>
  <si>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</si>
  <si>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</si>
  <si>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</si>
  <si>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</si>
  <si>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</si>
  <si>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</si>
  <si>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</si>
  <si>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</si>
  <si>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</si>
  <si>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</si>
  <si>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</si>
  <si>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</si>
  <si>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</si>
  <si>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</si>
  <si>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</si>
  <si>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</si>
  <si>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</si>
  <si>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</si>
  <si>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</si>
  <si>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Children / Enfance</t>
  </si>
  <si>
    <t>Economic and Regional Development / Développement économique et régional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</si>
  <si>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</si>
  <si>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</si>
  <si>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</si>
  <si>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</si>
  <si>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</si>
  <si>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</si>
  <si>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Law and Justice / Droit et justice</t>
  </si>
  <si>
    <t>Management / Gestion</t>
  </si>
  <si>
    <t>Multiculturalism and ethnic studies / Multiculturalisme et études ethniques</t>
  </si>
  <si>
    <t>Not Subject to Research Classification / Sans objet</t>
  </si>
  <si>
    <t>Post-Secondary Education and Research / Éducation et recherche postsecondaires</t>
  </si>
  <si>
    <t>Violence / Violence</t>
  </si>
  <si>
    <t>Youth / Jeunesse</t>
  </si>
  <si>
    <t>Table / Tableau 9</t>
  </si>
  <si>
    <t>Applications / Demandes</t>
  </si>
  <si>
    <t>Table / Tableau 10</t>
  </si>
  <si>
    <t>Awards / Subventions</t>
  </si>
  <si>
    <t>Team Size / Taille de l'équipe</t>
  </si>
  <si>
    <t>5 to / à 9</t>
  </si>
  <si>
    <t>10 to / à 14</t>
  </si>
  <si>
    <t>15+</t>
  </si>
  <si>
    <t xml:space="preserve">Application language / Langue de la demande  </t>
  </si>
  <si>
    <t>English / Anglais</t>
  </si>
  <si>
    <t>French / Français</t>
  </si>
  <si>
    <t>Gender / Sexe</t>
  </si>
  <si>
    <t>Researchers / Chercheurs</t>
  </si>
  <si>
    <t>Female / Femmes</t>
  </si>
  <si>
    <t>Male / Hommes</t>
  </si>
  <si>
    <t>New Brunswick / Nouveau Brunswick</t>
  </si>
  <si>
    <t>Energy and natural resources / Énergie et ressources naturelles</t>
  </si>
  <si>
    <t>International Relations, Development and Trade / Relations internationales, commerce et développement</t>
  </si>
  <si>
    <t>Success Rate / 
Taux de réussite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</si>
  <si>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</si>
  <si>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</si>
  <si>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</si>
  <si>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Total New Brunswick / Nouveau Brunswick</t>
  </si>
  <si>
    <t>Global/Climate Change / Changements climatiques/planétaires</t>
  </si>
  <si>
    <t>Unknown / Inconnu</t>
  </si>
  <si>
    <t>Criminology / Criminologie</t>
  </si>
  <si>
    <t>Demography / Démographie</t>
  </si>
  <si>
    <t>Communications and Media Studies / 
Communications et études des médias</t>
  </si>
  <si>
    <t>Urban and Regional Studies, Environmental Studies / 
Urbanisme, aménagement régional et études environnementales</t>
  </si>
  <si>
    <t>Communication / Communications</t>
  </si>
  <si>
    <t>Politics and government / Politique et gouvernement</t>
  </si>
  <si>
    <t>Mount Royal University</t>
  </si>
  <si>
    <t>University of Alberta</t>
  </si>
  <si>
    <t>University of Calgary</t>
  </si>
  <si>
    <t>Simon Fraser University</t>
  </si>
  <si>
    <t>The University of British Columbia</t>
  </si>
  <si>
    <t>University of Victoria</t>
  </si>
  <si>
    <t>The University of Winnipeg</t>
  </si>
  <si>
    <t>University of Manitoba</t>
  </si>
  <si>
    <t>University of New Brunswick</t>
  </si>
  <si>
    <t>Memorial University of Newfoundland</t>
  </si>
  <si>
    <t>Dalhousie University</t>
  </si>
  <si>
    <t>Saint Mary's University</t>
  </si>
  <si>
    <t>Carleton University</t>
  </si>
  <si>
    <t>McMaster University</t>
  </si>
  <si>
    <t>Queen's University</t>
  </si>
  <si>
    <t>Ryerson University</t>
  </si>
  <si>
    <t>The University of Western Ontario</t>
  </si>
  <si>
    <t>University of Guelph</t>
  </si>
  <si>
    <t>University of Ontario Institute of Technology</t>
  </si>
  <si>
    <t>University of Ottawa</t>
  </si>
  <si>
    <t>University of Toronto</t>
  </si>
  <si>
    <t>University of Waterloo</t>
  </si>
  <si>
    <t>York University</t>
  </si>
  <si>
    <t>Concordia University</t>
  </si>
  <si>
    <t>McGill University</t>
  </si>
  <si>
    <t>Université de Montréal</t>
  </si>
  <si>
    <t>Université du Québec à Montréal</t>
  </si>
  <si>
    <t>Université Laval</t>
  </si>
  <si>
    <t>Partners / 
Partenaires
#</t>
  </si>
  <si>
    <t>Partners / 
Partenaires
%</t>
  </si>
  <si>
    <t>Total Contributions /
Total des contributions
%</t>
  </si>
  <si>
    <t>SSHRC Contributions / Contributions du CRSH</t>
  </si>
  <si>
    <t>Total Partners Contributions / Contributions des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</si>
  <si>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</si>
  <si>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</si>
  <si>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</si>
  <si>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</si>
  <si>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PARTNER CONTRIBUTIONS / SELON LES CONTRIBUTIONS DES PARTENAIRES</t>
  </si>
  <si>
    <t>Partners / Partenaires</t>
  </si>
  <si>
    <t xml:space="preserve">Total Contributions PDG /
Total des contributions des subventions de développement de partenariat </t>
  </si>
  <si>
    <t>Partner Contributions / 
Contributions des partenaires
$</t>
  </si>
  <si>
    <t>Partner contributions include cash and in-kind contributions / Les contributions des partenaires comprennent les contributions en espèces et en nature</t>
  </si>
  <si>
    <t>Université du Québec à Trois-Rivières</t>
  </si>
  <si>
    <t>Lakehead University</t>
  </si>
  <si>
    <t>Nipissing University</t>
  </si>
  <si>
    <t>Law / Droit</t>
  </si>
  <si>
    <t>Agriculture / Agriculture</t>
  </si>
  <si>
    <t>Gender Issues / Questions touchant les sexes</t>
  </si>
  <si>
    <t>Leisure, recreation and tourism / Loisirs et tourisme</t>
  </si>
  <si>
    <t>Population studies / Études de la population</t>
  </si>
  <si>
    <t>Transportation / Transports</t>
  </si>
  <si>
    <t>Women / Femmes</t>
  </si>
  <si>
    <t>Université de Moncton</t>
  </si>
  <si>
    <t>HEC Montréal</t>
  </si>
  <si>
    <t>Brock University</t>
  </si>
  <si>
    <t>Laurentian University</t>
  </si>
  <si>
    <t>University of Windsor</t>
  </si>
  <si>
    <t>Archaeology / Archéologie</t>
  </si>
  <si>
    <t>Linguistics / Linguistique</t>
  </si>
  <si>
    <t>Housing / Logement</t>
  </si>
  <si>
    <t xml:space="preserve">Literacy / Alphabétisation </t>
  </si>
  <si>
    <t>Northern Development / Développement du Nord</t>
  </si>
  <si>
    <t>Table / Tableau 2</t>
  </si>
  <si>
    <t>Literature, Modern Languages / 
Littératures et langues modernes</t>
  </si>
  <si>
    <t>CSP - 2017-03-17</t>
  </si>
  <si>
    <t>Partnership Development Grants 2016-17 / Subventions de développement de partenariat 2016-2017</t>
  </si>
  <si>
    <t>Cape Breton University</t>
  </si>
  <si>
    <t>Nova Scotia College of Art and Design University</t>
  </si>
  <si>
    <t>Université de Sherbrooke</t>
  </si>
  <si>
    <t>Université du Québec à Chicoutimi</t>
  </si>
  <si>
    <t>Cégep de Granby</t>
  </si>
  <si>
    <t>Collège de Maisonneuve</t>
  </si>
  <si>
    <t>École de technologie supérieure</t>
  </si>
  <si>
    <t>École nationale d'administration publique</t>
  </si>
  <si>
    <t>Centennial College</t>
  </si>
  <si>
    <t>OCAD University</t>
  </si>
  <si>
    <t>Wilfrid Laurier University</t>
  </si>
  <si>
    <t>Grande Prairie Regional College</t>
  </si>
  <si>
    <t>University of Lethbridge</t>
  </si>
  <si>
    <t>British Columbia Institute of Technology</t>
  </si>
  <si>
    <t>Trinity Western University</t>
  </si>
  <si>
    <t>Family /Famille</t>
  </si>
  <si>
    <t>Canada's Official Languages / Langues officielles du Canada</t>
  </si>
  <si>
    <t>Financial and Monetary Systems / Systèmes financiers et monétaires</t>
  </si>
  <si>
    <t>Productivity / Productivité</t>
  </si>
  <si>
    <t>Social development and welfare / Développement social et bien-être</t>
  </si>
  <si>
    <t>Industrial Relations / Relations industrielles</t>
  </si>
  <si>
    <t>Folklore / Folklore</t>
  </si>
  <si>
    <t>Library and Information Science / Bibliothéconomie et science de l'information</t>
  </si>
  <si>
    <t>In 2016, 53 awarded grants involved a total of 258 distinct partnerships. Grant holders were leveraging $1.06 from partners for every $1 of SSHRC funding.</t>
  </si>
  <si>
    <t>En 2016, 53 subventions impliquaient 258 partenaires distincts. Les partenaires ont contribué 1.06 $ pour chaque 1 $ de financement du CRSH.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</si>
</sst>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0.0%"/>
    <numFmt numFmtId="168" formatCode="_-* #,##0.0_-;\-* #,##0.0_-;_-* &quot;-&quot;?_-;_-@_-"/>
    <numFmt numFmtId="169" formatCode="_-* #,##0_-;\-* #,##0_-;_-* &quot;-&quot;??_-;_-@_-"/>
    <numFmt numFmtId="170" formatCode="_-&quot;$&quot;* #,##0_-;\-&quot;$&quot;* #,##0_-;_-&quot;$&quot;* &quot;-&quot;??_-;_-@_-"/>
    <numFmt numFmtId="171" formatCode="_ * #,##0.00_)\ _$_ ;_ * \(#,##0.00\)\ _$_ ;_ * &quot;-&quot;??_)\ _$_ ;_ @_ "/>
    <numFmt numFmtId="172" formatCode="_-* #,##0.00_-;\-* #,##0.00_-;_-* &quot;-&quot;_-;_-@_-"/>
  </numFmts>
  <fonts count="37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0"/>
      <color rgb="FF7030A0"/>
      <name val="Trebuchet MS"/>
      <family val="2"/>
    </font>
    <font>
      <sz val="11"/>
      <color rgb="FF7030A0"/>
      <name val="Arial Narrow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C00000"/>
      <name val="Trebuchet MS"/>
      <family val="2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9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8" fillId="0" borderId="0"/>
    <xf numFmtId="41" fontId="17" fillId="0" borderId="0" applyFont="0" applyFill="0" applyBorder="0" applyAlignment="0" applyProtection="0"/>
    <xf numFmtId="0" fontId="12" fillId="0" borderId="0"/>
    <xf numFmtId="0" fontId="14" fillId="0" borderId="0"/>
    <xf numFmtId="166" fontId="5" fillId="0" borderId="0" applyFont="0" applyFill="0" applyBorder="0" applyAlignment="0" applyProtection="0"/>
    <xf numFmtId="0" fontId="25" fillId="4" borderId="0" applyNumberFormat="0" applyBorder="0" applyAlignment="0" applyProtection="0"/>
    <xf numFmtId="171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9" fillId="0" borderId="0"/>
    <xf numFmtId="0" fontId="29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06">
    <xf numFmtId="0" fontId="0" fillId="0" borderId="0" xfId="0"/>
    <xf numFmtId="0" fontId="7" fillId="0" borderId="0" xfId="0" applyFont="1" applyBorder="1" applyAlignment="1">
      <alignment horizontal="centerContinuous" vertical="top"/>
    </xf>
    <xf numFmtId="0" fontId="7" fillId="0" borderId="0" xfId="0" applyFont="1" applyBorder="1" applyAlignment="1">
      <alignment vertical="top"/>
    </xf>
    <xf numFmtId="0" fontId="6" fillId="0" borderId="0" xfId="2" applyFont="1" applyFill="1" applyBorder="1" applyAlignment="1">
      <alignment horizontal="centerContinuous" vertical="top"/>
    </xf>
    <xf numFmtId="0" fontId="7" fillId="0" borderId="0" xfId="2" applyFont="1" applyFill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1" fillId="0" borderId="0" xfId="4" applyFont="1" applyFill="1" applyBorder="1" applyAlignment="1">
      <alignment vertical="top"/>
    </xf>
    <xf numFmtId="0" fontId="10" fillId="0" borderId="0" xfId="0" applyFont="1" applyAlignment="1">
      <alignment horizontal="left" vertical="top"/>
    </xf>
    <xf numFmtId="0" fontId="13" fillId="0" borderId="0" xfId="5" applyFont="1" applyFill="1"/>
    <xf numFmtId="165" fontId="6" fillId="0" borderId="0" xfId="6" applyNumberFormat="1" applyFont="1" applyFill="1" applyBorder="1" applyAlignment="1">
      <alignment horizontal="left"/>
    </xf>
    <xf numFmtId="37" fontId="10" fillId="0" borderId="0" xfId="6" applyNumberFormat="1" applyFont="1" applyFill="1" applyBorder="1" applyAlignment="1">
      <alignment horizontal="left"/>
    </xf>
    <xf numFmtId="168" fontId="10" fillId="0" borderId="0" xfId="6" applyNumberFormat="1" applyFont="1" applyFill="1" applyBorder="1" applyAlignment="1">
      <alignment horizontal="left"/>
    </xf>
    <xf numFmtId="0" fontId="10" fillId="0" borderId="0" xfId="6" applyFont="1" applyFill="1" applyBorder="1" applyAlignment="1">
      <alignment horizontal="left"/>
    </xf>
    <xf numFmtId="0" fontId="7" fillId="0" borderId="0" xfId="5" applyFont="1" applyFill="1"/>
    <xf numFmtId="0" fontId="7" fillId="0" borderId="0" xfId="5" applyFont="1" applyFill="1" applyAlignment="1">
      <alignment horizontal="center"/>
    </xf>
    <xf numFmtId="165" fontId="7" fillId="0" borderId="0" xfId="5" applyNumberFormat="1" applyFont="1" applyFill="1" applyAlignment="1">
      <alignment horizontal="center"/>
    </xf>
    <xf numFmtId="168" fontId="7" fillId="0" borderId="0" xfId="5" applyNumberFormat="1" applyFont="1" applyFill="1" applyAlignment="1">
      <alignment horizontal="center"/>
    </xf>
    <xf numFmtId="168" fontId="10" fillId="0" borderId="0" xfId="5" applyNumberFormat="1" applyFont="1" applyFill="1" applyBorder="1"/>
    <xf numFmtId="0" fontId="10" fillId="0" borderId="0" xfId="5" applyFont="1" applyFill="1"/>
    <xf numFmtId="0" fontId="9" fillId="2" borderId="1" xfId="5" applyFont="1" applyFill="1" applyBorder="1"/>
    <xf numFmtId="0" fontId="9" fillId="0" borderId="0" xfId="7" applyFont="1" applyFill="1" applyBorder="1" applyAlignment="1">
      <alignment horizontal="center"/>
    </xf>
    <xf numFmtId="3" fontId="15" fillId="0" borderId="0" xfId="7" applyNumberFormat="1" applyFont="1" applyFill="1" applyBorder="1" applyAlignment="1">
      <alignment horizontal="centerContinuous"/>
    </xf>
    <xf numFmtId="167" fontId="9" fillId="0" borderId="0" xfId="7" applyNumberFormat="1" applyFont="1" applyFill="1" applyBorder="1" applyAlignment="1">
      <alignment horizontal="centerContinuous"/>
    </xf>
    <xf numFmtId="168" fontId="9" fillId="2" borderId="4" xfId="7" applyNumberFormat="1" applyFont="1" applyFill="1" applyBorder="1" applyAlignment="1">
      <alignment horizontal="center" wrapText="1"/>
    </xf>
    <xf numFmtId="168" fontId="6" fillId="2" borderId="6" xfId="8" applyNumberFormat="1" applyFont="1" applyFill="1" applyBorder="1" applyAlignment="1">
      <alignment horizontal="centerContinuous"/>
    </xf>
    <xf numFmtId="0" fontId="9" fillId="0" borderId="0" xfId="5" applyFont="1" applyFill="1" applyBorder="1"/>
    <xf numFmtId="165" fontId="16" fillId="2" borderId="7" xfId="9" applyNumberFormat="1" applyFont="1" applyFill="1" applyBorder="1" applyAlignment="1">
      <alignment horizontal="right" wrapText="1"/>
    </xf>
    <xf numFmtId="168" fontId="16" fillId="2" borderId="0" xfId="9" applyNumberFormat="1" applyFont="1" applyFill="1" applyBorder="1" applyAlignment="1">
      <alignment horizontal="right" wrapText="1"/>
    </xf>
    <xf numFmtId="165" fontId="9" fillId="2" borderId="8" xfId="7" applyNumberFormat="1" applyFont="1" applyFill="1" applyBorder="1" applyAlignment="1">
      <alignment horizontal="right" wrapText="1"/>
    </xf>
    <xf numFmtId="3" fontId="9" fillId="0" borderId="0" xfId="7" applyNumberFormat="1" applyFont="1" applyFill="1" applyBorder="1" applyAlignment="1">
      <alignment horizontal="right"/>
    </xf>
    <xf numFmtId="167" fontId="9" fillId="0" borderId="0" xfId="7" applyNumberFormat="1" applyFont="1" applyFill="1" applyBorder="1" applyAlignment="1">
      <alignment horizontal="right"/>
    </xf>
    <xf numFmtId="168" fontId="9" fillId="2" borderId="7" xfId="7" applyNumberFormat="1" applyFont="1" applyFill="1" applyBorder="1" applyAlignment="1">
      <alignment horizontal="right" wrapText="1"/>
    </xf>
    <xf numFmtId="168" fontId="9" fillId="2" borderId="8" xfId="8" applyNumberFormat="1" applyFont="1" applyFill="1" applyBorder="1" applyAlignment="1">
      <alignment horizontal="right" wrapText="1"/>
    </xf>
    <xf numFmtId="165" fontId="9" fillId="2" borderId="9" xfId="7" applyNumberFormat="1" applyFont="1" applyFill="1" applyBorder="1" applyAlignment="1">
      <alignment horizontal="right" wrapText="1"/>
    </xf>
    <xf numFmtId="168" fontId="9" fillId="2" borderId="10" xfId="10" applyNumberFormat="1" applyFont="1" applyFill="1" applyBorder="1" applyAlignment="1">
      <alignment horizontal="right" vertical="top"/>
    </xf>
    <xf numFmtId="165" fontId="9" fillId="2" borderId="11" xfId="7" applyNumberFormat="1" applyFont="1" applyFill="1" applyBorder="1" applyAlignment="1">
      <alignment horizontal="right"/>
    </xf>
    <xf numFmtId="165" fontId="9" fillId="2" borderId="9" xfId="7" applyNumberFormat="1" applyFont="1" applyFill="1" applyBorder="1" applyAlignment="1">
      <alignment horizontal="right"/>
    </xf>
    <xf numFmtId="168" fontId="9" fillId="2" borderId="9" xfId="7" applyNumberFormat="1" applyFont="1" applyFill="1" applyBorder="1" applyAlignment="1">
      <alignment horizontal="right"/>
    </xf>
    <xf numFmtId="168" fontId="9" fillId="2" borderId="11" xfId="8" applyNumberFormat="1" applyFont="1" applyFill="1" applyBorder="1" applyAlignment="1">
      <alignment horizontal="right"/>
    </xf>
    <xf numFmtId="0" fontId="10" fillId="0" borderId="0" xfId="8" applyFont="1" applyFill="1" applyAlignment="1">
      <alignment horizontal="center"/>
    </xf>
    <xf numFmtId="165" fontId="10" fillId="0" borderId="0" xfId="8" applyNumberFormat="1" applyFont="1" applyFill="1" applyAlignment="1">
      <alignment horizontal="center"/>
    </xf>
    <xf numFmtId="168" fontId="10" fillId="0" borderId="0" xfId="8" applyNumberFormat="1" applyFont="1" applyFill="1" applyAlignment="1">
      <alignment horizontal="center"/>
    </xf>
    <xf numFmtId="0" fontId="10" fillId="0" borderId="0" xfId="8" applyFont="1" applyFill="1"/>
    <xf numFmtId="165" fontId="10" fillId="0" borderId="0" xfId="10" applyNumberFormat="1" applyFont="1" applyFill="1" applyAlignment="1">
      <alignment horizontal="center" vertical="top"/>
    </xf>
    <xf numFmtId="165" fontId="10" fillId="0" borderId="0" xfId="10" applyNumberFormat="1" applyFont="1" applyFill="1" applyAlignment="1">
      <alignment vertical="top"/>
    </xf>
    <xf numFmtId="41" fontId="10" fillId="0" borderId="0" xfId="10" applyFont="1" applyFill="1" applyAlignment="1">
      <alignment vertical="top"/>
    </xf>
    <xf numFmtId="0" fontId="10" fillId="2" borderId="1" xfId="5" applyFont="1" applyFill="1" applyBorder="1" applyAlignment="1">
      <alignment horizontal="left"/>
    </xf>
    <xf numFmtId="0" fontId="10" fillId="0" borderId="0" xfId="5" applyFont="1" applyBorder="1" applyAlignment="1">
      <alignment horizontal="center"/>
    </xf>
    <xf numFmtId="165" fontId="10" fillId="2" borderId="4" xfId="5" applyNumberFormat="1" applyFont="1" applyFill="1" applyBorder="1" applyAlignment="1">
      <alignment horizontal="center"/>
    </xf>
    <xf numFmtId="168" fontId="10" fillId="2" borderId="5" xfId="5" applyNumberFormat="1" applyFont="1" applyFill="1" applyBorder="1" applyAlignment="1">
      <alignment horizontal="center"/>
    </xf>
    <xf numFmtId="165" fontId="10" fillId="2" borderId="6" xfId="5" applyNumberFormat="1" applyFont="1" applyFill="1" applyBorder="1" applyAlignment="1">
      <alignment horizontal="center"/>
    </xf>
    <xf numFmtId="165" fontId="10" fillId="0" borderId="0" xfId="5" applyNumberFormat="1" applyFont="1" applyBorder="1" applyAlignment="1">
      <alignment horizontal="center"/>
    </xf>
    <xf numFmtId="168" fontId="10" fillId="2" borderId="4" xfId="5" applyNumberFormat="1" applyFont="1" applyFill="1" applyBorder="1" applyAlignment="1">
      <alignment horizontal="center"/>
    </xf>
    <xf numFmtId="168" fontId="10" fillId="2" borderId="6" xfId="5" applyNumberFormat="1" applyFont="1" applyFill="1" applyBorder="1" applyAlignment="1">
      <alignment horizontal="center"/>
    </xf>
    <xf numFmtId="0" fontId="10" fillId="0" borderId="0" xfId="5" applyFont="1" applyFill="1" applyBorder="1"/>
    <xf numFmtId="0" fontId="9" fillId="2" borderId="2" xfId="5" applyFont="1" applyFill="1" applyBorder="1" applyAlignment="1">
      <alignment horizontal="left"/>
    </xf>
    <xf numFmtId="0" fontId="9" fillId="0" borderId="0" xfId="5" applyFont="1" applyBorder="1" applyAlignment="1">
      <alignment horizontal="center"/>
    </xf>
    <xf numFmtId="165" fontId="9" fillId="2" borderId="7" xfId="5" applyNumberFormat="1" applyFont="1" applyFill="1" applyBorder="1" applyAlignment="1">
      <alignment horizontal="center"/>
    </xf>
    <xf numFmtId="168" fontId="9" fillId="2" borderId="0" xfId="10" applyNumberFormat="1" applyFont="1" applyFill="1" applyAlignment="1">
      <alignment horizontal="center" vertical="top"/>
    </xf>
    <xf numFmtId="165" fontId="9" fillId="2" borderId="8" xfId="5" applyNumberFormat="1" applyFont="1" applyFill="1" applyBorder="1" applyAlignment="1">
      <alignment horizontal="right"/>
    </xf>
    <xf numFmtId="165" fontId="9" fillId="0" borderId="0" xfId="5" applyNumberFormat="1" applyFont="1" applyBorder="1" applyAlignment="1">
      <alignment horizontal="center"/>
    </xf>
    <xf numFmtId="168" fontId="9" fillId="2" borderId="7" xfId="7" applyNumberFormat="1" applyFont="1" applyFill="1" applyBorder="1" applyAlignment="1">
      <alignment horizontal="center"/>
    </xf>
    <xf numFmtId="168" fontId="9" fillId="2" borderId="8" xfId="7" applyNumberFormat="1" applyFont="1" applyFill="1" applyBorder="1" applyAlignment="1">
      <alignment horizontal="center"/>
    </xf>
    <xf numFmtId="0" fontId="9" fillId="2" borderId="3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165" fontId="7" fillId="2" borderId="9" xfId="5" applyNumberFormat="1" applyFont="1" applyFill="1" applyBorder="1" applyAlignment="1">
      <alignment horizontal="center"/>
    </xf>
    <xf numFmtId="168" fontId="7" fillId="2" borderId="10" xfId="5" applyNumberFormat="1" applyFont="1" applyFill="1" applyBorder="1" applyAlignment="1">
      <alignment horizontal="center"/>
    </xf>
    <xf numFmtId="165" fontId="7" fillId="2" borderId="11" xfId="5" applyNumberFormat="1" applyFont="1" applyFill="1" applyBorder="1" applyAlignment="1">
      <alignment horizontal="center"/>
    </xf>
    <xf numFmtId="165" fontId="7" fillId="0" borderId="0" xfId="5" applyNumberFormat="1" applyFont="1" applyBorder="1" applyAlignment="1">
      <alignment horizontal="center"/>
    </xf>
    <xf numFmtId="168" fontId="7" fillId="2" borderId="9" xfId="5" applyNumberFormat="1" applyFont="1" applyFill="1" applyBorder="1" applyAlignment="1">
      <alignment horizontal="center"/>
    </xf>
    <xf numFmtId="168" fontId="7" fillId="2" borderId="11" xfId="5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horizontal="right"/>
    </xf>
    <xf numFmtId="0" fontId="10" fillId="0" borderId="0" xfId="5" applyFont="1" applyFill="1" applyBorder="1" applyAlignment="1">
      <alignment horizontal="center"/>
    </xf>
    <xf numFmtId="165" fontId="10" fillId="0" borderId="0" xfId="5" applyNumberFormat="1" applyFont="1" applyFill="1" applyBorder="1" applyAlignment="1">
      <alignment horizontal="center"/>
    </xf>
    <xf numFmtId="168" fontId="10" fillId="0" borderId="0" xfId="5" applyNumberFormat="1" applyFont="1" applyFill="1" applyBorder="1" applyAlignment="1">
      <alignment horizontal="center"/>
    </xf>
    <xf numFmtId="0" fontId="11" fillId="0" borderId="0" xfId="11" applyFont="1" applyBorder="1" applyAlignment="1">
      <alignment vertical="top"/>
    </xf>
    <xf numFmtId="0" fontId="10" fillId="0" borderId="0" xfId="3" applyFont="1" applyFill="1" applyAlignment="1">
      <alignment vertical="top"/>
    </xf>
    <xf numFmtId="168" fontId="10" fillId="0" borderId="0" xfId="3" applyNumberFormat="1" applyFont="1" applyFill="1" applyAlignment="1">
      <alignment vertical="top"/>
    </xf>
    <xf numFmtId="168" fontId="10" fillId="0" borderId="0" xfId="1" applyNumberFormat="1" applyFont="1" applyFill="1" applyAlignment="1">
      <alignment vertical="top"/>
    </xf>
    <xf numFmtId="168" fontId="10" fillId="0" borderId="0" xfId="1" applyNumberFormat="1" applyFont="1" applyFill="1" applyBorder="1" applyAlignment="1">
      <alignment vertical="top"/>
    </xf>
    <xf numFmtId="165" fontId="10" fillId="0" borderId="0" xfId="3" applyNumberFormat="1" applyFont="1" applyFill="1" applyAlignment="1">
      <alignment vertical="top"/>
    </xf>
    <xf numFmtId="0" fontId="10" fillId="0" borderId="0" xfId="11" applyFont="1" applyFill="1" applyBorder="1" applyAlignment="1">
      <alignment vertical="top"/>
    </xf>
    <xf numFmtId="165" fontId="18" fillId="0" borderId="0" xfId="11" applyNumberFormat="1" applyFont="1" applyBorder="1" applyAlignment="1">
      <alignment horizontal="center" vertical="top"/>
    </xf>
    <xf numFmtId="3" fontId="18" fillId="0" borderId="0" xfId="11" applyNumberFormat="1" applyFont="1" applyFill="1" applyBorder="1" applyAlignment="1">
      <alignment horizontal="center" vertical="top"/>
    </xf>
    <xf numFmtId="168" fontId="18" fillId="0" borderId="0" xfId="11" applyNumberFormat="1" applyFont="1" applyFill="1" applyBorder="1" applyAlignment="1">
      <alignment vertical="top"/>
    </xf>
    <xf numFmtId="0" fontId="18" fillId="0" borderId="0" xfId="1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65" fontId="10" fillId="0" borderId="0" xfId="0" applyNumberFormat="1" applyFont="1" applyFill="1" applyBorder="1" applyAlignment="1">
      <alignment vertical="top"/>
    </xf>
    <xf numFmtId="167" fontId="6" fillId="0" borderId="0" xfId="3" applyNumberFormat="1" applyFont="1" applyFill="1" applyAlignment="1">
      <alignment horizontal="center" vertical="top"/>
    </xf>
    <xf numFmtId="165" fontId="6" fillId="0" borderId="0" xfId="3" applyNumberFormat="1" applyFont="1" applyFill="1" applyAlignment="1">
      <alignment horizontal="center" vertical="top"/>
    </xf>
    <xf numFmtId="168" fontId="6" fillId="0" borderId="0" xfId="3" applyNumberFormat="1" applyFont="1" applyFill="1" applyAlignment="1">
      <alignment horizontal="center" vertical="top"/>
    </xf>
    <xf numFmtId="168" fontId="6" fillId="0" borderId="0" xfId="3" applyNumberFormat="1" applyFont="1" applyFill="1" applyBorder="1" applyAlignment="1">
      <alignment horizontal="center" vertical="top"/>
    </xf>
    <xf numFmtId="0" fontId="9" fillId="2" borderId="1" xfId="3" applyFont="1" applyFill="1" applyBorder="1" applyAlignment="1">
      <alignment horizontal="center" vertical="top" wrapText="1"/>
    </xf>
    <xf numFmtId="0" fontId="9" fillId="0" borderId="0" xfId="3" applyFont="1" applyFill="1" applyAlignment="1">
      <alignment horizontal="center" vertical="top"/>
    </xf>
    <xf numFmtId="165" fontId="6" fillId="2" borderId="4" xfId="10" applyNumberFormat="1" applyFont="1" applyFill="1" applyBorder="1" applyAlignment="1">
      <alignment horizontal="centerContinuous" vertical="top"/>
    </xf>
    <xf numFmtId="165" fontId="9" fillId="2" borderId="5" xfId="10" applyNumberFormat="1" applyFont="1" applyFill="1" applyBorder="1" applyAlignment="1">
      <alignment horizontal="centerContinuous" vertical="top"/>
    </xf>
    <xf numFmtId="165" fontId="9" fillId="2" borderId="6" xfId="10" applyNumberFormat="1" applyFont="1" applyFill="1" applyBorder="1" applyAlignment="1">
      <alignment horizontal="centerContinuous" vertical="top"/>
    </xf>
    <xf numFmtId="168" fontId="9" fillId="0" borderId="0" xfId="3" applyNumberFormat="1" applyFont="1" applyFill="1" applyAlignment="1">
      <alignment horizontal="center" vertical="top"/>
    </xf>
    <xf numFmtId="0" fontId="9" fillId="0" borderId="0" xfId="3" applyFont="1" applyFill="1" applyAlignment="1"/>
    <xf numFmtId="165" fontId="16" fillId="2" borderId="0" xfId="9" applyNumberFormat="1" applyFont="1" applyFill="1" applyBorder="1" applyAlignment="1">
      <alignment horizontal="right" wrapText="1"/>
    </xf>
    <xf numFmtId="165" fontId="9" fillId="2" borderId="0" xfId="10" applyNumberFormat="1" applyFont="1" applyFill="1" applyBorder="1" applyAlignment="1">
      <alignment horizontal="center" wrapText="1"/>
    </xf>
    <xf numFmtId="165" fontId="16" fillId="2" borderId="8" xfId="9" applyNumberFormat="1" applyFont="1" applyFill="1" applyBorder="1" applyAlignment="1">
      <alignment horizontal="right"/>
    </xf>
    <xf numFmtId="41" fontId="9" fillId="0" borderId="0" xfId="10" applyFont="1" applyFill="1" applyAlignment="1">
      <alignment horizontal="right"/>
    </xf>
    <xf numFmtId="165" fontId="9" fillId="2" borderId="7" xfId="9" applyNumberFormat="1" applyFont="1" applyFill="1" applyBorder="1" applyAlignment="1">
      <alignment horizontal="right" wrapText="1"/>
    </xf>
    <xf numFmtId="165" fontId="9" fillId="2" borderId="0" xfId="9" applyNumberFormat="1" applyFont="1" applyFill="1" applyBorder="1" applyAlignment="1">
      <alignment horizontal="right" wrapText="1"/>
    </xf>
    <xf numFmtId="165" fontId="9" fillId="2" borderId="8" xfId="9" applyNumberFormat="1" applyFont="1" applyFill="1" applyBorder="1" applyAlignment="1">
      <alignment horizontal="right"/>
    </xf>
    <xf numFmtId="0" fontId="10" fillId="0" borderId="0" xfId="3" applyFont="1" applyFill="1" applyAlignment="1"/>
    <xf numFmtId="165" fontId="10" fillId="0" borderId="0" xfId="3" applyNumberFormat="1" applyFont="1" applyFill="1" applyAlignment="1"/>
    <xf numFmtId="0" fontId="9" fillId="0" borderId="0" xfId="3" applyFont="1" applyFill="1" applyAlignment="1">
      <alignment vertical="top"/>
    </xf>
    <xf numFmtId="165" fontId="9" fillId="2" borderId="9" xfId="10" applyNumberFormat="1" applyFont="1" applyFill="1" applyBorder="1" applyAlignment="1">
      <alignment horizontal="right" vertical="top"/>
    </xf>
    <xf numFmtId="165" fontId="9" fillId="2" borderId="10" xfId="10" applyNumberFormat="1" applyFont="1" applyFill="1" applyBorder="1" applyAlignment="1">
      <alignment horizontal="right" vertical="top"/>
    </xf>
    <xf numFmtId="165" fontId="9" fillId="2" borderId="11" xfId="10" applyNumberFormat="1" applyFont="1" applyFill="1" applyBorder="1" applyAlignment="1">
      <alignment horizontal="right" vertical="top"/>
    </xf>
    <xf numFmtId="41" fontId="9" fillId="0" borderId="0" xfId="10" applyFont="1" applyFill="1" applyAlignment="1">
      <alignment horizontal="right" vertical="top"/>
    </xf>
    <xf numFmtId="168" fontId="9" fillId="0" borderId="0" xfId="3" applyNumberFormat="1" applyFont="1" applyFill="1" applyAlignment="1">
      <alignment horizontal="right" vertical="top"/>
    </xf>
    <xf numFmtId="168" fontId="9" fillId="2" borderId="9" xfId="1" applyNumberFormat="1" applyFont="1" applyFill="1" applyBorder="1" applyAlignment="1">
      <alignment horizontal="right" vertical="top"/>
    </xf>
    <xf numFmtId="168" fontId="9" fillId="2" borderId="11" xfId="1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 wrapText="1"/>
    </xf>
    <xf numFmtId="165" fontId="9" fillId="0" borderId="0" xfId="10" applyNumberFormat="1" applyFont="1" applyFill="1" applyBorder="1" applyAlignment="1">
      <alignment horizontal="center" vertical="top"/>
    </xf>
    <xf numFmtId="165" fontId="9" fillId="0" borderId="0" xfId="10" applyNumberFormat="1" applyFont="1" applyFill="1" applyAlignment="1">
      <alignment horizontal="center" vertical="top"/>
    </xf>
    <xf numFmtId="0" fontId="9" fillId="0" borderId="0" xfId="3" applyFont="1" applyFill="1" applyBorder="1" applyAlignment="1">
      <alignment horizontal="left" vertical="top"/>
    </xf>
    <xf numFmtId="168" fontId="10" fillId="0" borderId="0" xfId="3" applyNumberFormat="1" applyFont="1" applyFill="1" applyBorder="1" applyAlignment="1">
      <alignment vertical="top"/>
    </xf>
    <xf numFmtId="0" fontId="10" fillId="0" borderId="0" xfId="3" applyFont="1" applyFill="1" applyBorder="1" applyAlignment="1">
      <alignment vertical="top"/>
    </xf>
    <xf numFmtId="165" fontId="10" fillId="0" borderId="0" xfId="3" applyNumberFormat="1" applyFont="1" applyFill="1" applyBorder="1" applyAlignment="1">
      <alignment vertical="top"/>
    </xf>
    <xf numFmtId="165" fontId="10" fillId="0" borderId="0" xfId="0" applyNumberFormat="1" applyFont="1" applyFill="1" applyBorder="1" applyAlignment="1">
      <alignment horizontal="center" vertical="top"/>
    </xf>
    <xf numFmtId="168" fontId="10" fillId="0" borderId="0" xfId="0" applyNumberFormat="1" applyFont="1" applyFill="1" applyBorder="1" applyAlignment="1">
      <alignment vertical="top"/>
    </xf>
    <xf numFmtId="165" fontId="9" fillId="0" borderId="0" xfId="0" applyNumberFormat="1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left" vertical="top" wrapText="1"/>
    </xf>
    <xf numFmtId="0" fontId="10" fillId="0" borderId="0" xfId="0" applyFont="1" applyFill="1" applyAlignment="1">
      <alignment vertical="top"/>
    </xf>
    <xf numFmtId="165" fontId="9" fillId="0" borderId="0" xfId="0" applyNumberFormat="1" applyFont="1" applyAlignment="1">
      <alignment horizontal="center" vertical="top"/>
    </xf>
    <xf numFmtId="168" fontId="10" fillId="0" borderId="0" xfId="0" applyNumberFormat="1" applyFont="1" applyFill="1" applyAlignment="1">
      <alignment vertical="top"/>
    </xf>
    <xf numFmtId="0" fontId="9" fillId="2" borderId="1" xfId="3" applyFont="1" applyFill="1" applyBorder="1" applyAlignment="1">
      <alignment horizontal="left" vertical="top" wrapText="1"/>
    </xf>
    <xf numFmtId="165" fontId="10" fillId="2" borderId="4" xfId="0" applyNumberFormat="1" applyFont="1" applyFill="1" applyBorder="1" applyAlignment="1">
      <alignment horizontal="center" vertical="top"/>
    </xf>
    <xf numFmtId="165" fontId="10" fillId="2" borderId="5" xfId="0" applyNumberFormat="1" applyFont="1" applyFill="1" applyBorder="1" applyAlignment="1">
      <alignment horizontal="center" vertical="top"/>
    </xf>
    <xf numFmtId="165" fontId="10" fillId="2" borderId="6" xfId="0" applyNumberFormat="1" applyFont="1" applyFill="1" applyBorder="1" applyAlignment="1">
      <alignment vertical="top"/>
    </xf>
    <xf numFmtId="0" fontId="15" fillId="2" borderId="2" xfId="3" applyFont="1" applyFill="1" applyBorder="1" applyAlignment="1">
      <alignment horizontal="left" vertical="top" wrapText="1"/>
    </xf>
    <xf numFmtId="165" fontId="9" fillId="2" borderId="7" xfId="0" applyNumberFormat="1" applyFont="1" applyFill="1" applyBorder="1" applyAlignment="1">
      <alignment horizontal="center" vertical="top"/>
    </xf>
    <xf numFmtId="165" fontId="9" fillId="2" borderId="0" xfId="0" applyNumberFormat="1" applyFont="1" applyFill="1" applyBorder="1" applyAlignment="1">
      <alignment horizontal="center" vertical="top"/>
    </xf>
    <xf numFmtId="165" fontId="9" fillId="2" borderId="8" xfId="0" applyNumberFormat="1" applyFont="1" applyFill="1" applyBorder="1" applyAlignment="1">
      <alignment horizontal="center" vertical="top"/>
    </xf>
    <xf numFmtId="0" fontId="10" fillId="2" borderId="3" xfId="3" applyFont="1" applyFill="1" applyBorder="1" applyAlignment="1">
      <alignment vertical="top"/>
    </xf>
    <xf numFmtId="165" fontId="10" fillId="2" borderId="9" xfId="10" applyNumberFormat="1" applyFont="1" applyFill="1" applyBorder="1" applyAlignment="1">
      <alignment horizontal="center" vertical="top"/>
    </xf>
    <xf numFmtId="165" fontId="10" fillId="2" borderId="10" xfId="10" applyNumberFormat="1" applyFont="1" applyFill="1" applyBorder="1" applyAlignment="1">
      <alignment horizontal="center" vertical="top"/>
    </xf>
    <xf numFmtId="165" fontId="10" fillId="2" borderId="11" xfId="10" applyNumberFormat="1" applyFont="1" applyFill="1" applyBorder="1" applyAlignment="1">
      <alignment vertical="top"/>
    </xf>
    <xf numFmtId="41" fontId="9" fillId="0" borderId="0" xfId="10" applyNumberFormat="1" applyFont="1" applyFill="1" applyBorder="1" applyAlignment="1">
      <alignment horizontal="right" vertical="top"/>
    </xf>
    <xf numFmtId="168" fontId="9" fillId="0" borderId="0" xfId="3" applyNumberFormat="1" applyFont="1" applyFill="1" applyBorder="1" applyAlignment="1">
      <alignment horizontal="right" vertical="top"/>
    </xf>
    <xf numFmtId="0" fontId="11" fillId="0" borderId="0" xfId="2" applyFont="1" applyBorder="1" applyAlignment="1">
      <alignment horizontal="left" vertical="top"/>
    </xf>
    <xf numFmtId="0" fontId="10" fillId="0" borderId="0" xfId="2" applyFont="1" applyFill="1" applyBorder="1" applyAlignment="1">
      <alignment horizontal="left" vertical="top"/>
    </xf>
    <xf numFmtId="165" fontId="10" fillId="0" borderId="0" xfId="10" applyNumberFormat="1" applyFont="1" applyAlignment="1">
      <alignment horizontal="center" vertical="top"/>
    </xf>
    <xf numFmtId="165" fontId="9" fillId="0" borderId="0" xfId="2" applyNumberFormat="1" applyFont="1" applyBorder="1" applyAlignment="1">
      <alignment horizontal="left" vertical="top"/>
    </xf>
    <xf numFmtId="168" fontId="18" fillId="0" borderId="0" xfId="12" applyNumberFormat="1" applyFont="1" applyFill="1" applyBorder="1" applyAlignment="1">
      <alignment vertical="top"/>
    </xf>
    <xf numFmtId="168" fontId="18" fillId="0" borderId="0" xfId="12" applyNumberFormat="1" applyFont="1" applyBorder="1" applyAlignment="1">
      <alignment vertical="top"/>
    </xf>
    <xf numFmtId="0" fontId="18" fillId="0" borderId="0" xfId="12" applyFont="1" applyBorder="1" applyAlignment="1">
      <alignment vertical="top"/>
    </xf>
    <xf numFmtId="165" fontId="10" fillId="0" borderId="0" xfId="0" applyNumberFormat="1" applyFont="1" applyAlignment="1">
      <alignment vertical="top"/>
    </xf>
    <xf numFmtId="165" fontId="18" fillId="0" borderId="0" xfId="12" applyNumberFormat="1" applyFont="1" applyBorder="1" applyAlignment="1">
      <alignment vertical="top"/>
    </xf>
    <xf numFmtId="0" fontId="10" fillId="0" borderId="0" xfId="3" applyFont="1" applyAlignment="1">
      <alignment vertical="top"/>
    </xf>
    <xf numFmtId="167" fontId="6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horizontal="center" vertical="top"/>
    </xf>
    <xf numFmtId="168" fontId="10" fillId="0" borderId="0" xfId="3" applyNumberFormat="1" applyFont="1" applyAlignment="1">
      <alignment vertical="top"/>
    </xf>
    <xf numFmtId="0" fontId="10" fillId="2" borderId="1" xfId="3" applyFont="1" applyFill="1" applyBorder="1" applyAlignment="1">
      <alignment vertical="top"/>
    </xf>
    <xf numFmtId="0" fontId="9" fillId="0" borderId="0" xfId="3" applyFont="1" applyFill="1" applyBorder="1" applyAlignment="1">
      <alignment horizontal="center" vertical="top"/>
    </xf>
    <xf numFmtId="41" fontId="9" fillId="0" borderId="0" xfId="10" applyFont="1" applyFill="1" applyBorder="1" applyAlignment="1">
      <alignment horizontal="center" vertical="top"/>
    </xf>
    <xf numFmtId="168" fontId="10" fillId="2" borderId="4" xfId="3" applyNumberFormat="1" applyFont="1" applyFill="1" applyBorder="1" applyAlignment="1">
      <alignment vertical="top"/>
    </xf>
    <xf numFmtId="168" fontId="10" fillId="2" borderId="6" xfId="3" applyNumberFormat="1" applyFont="1" applyFill="1" applyBorder="1" applyAlignment="1">
      <alignment vertical="top"/>
    </xf>
    <xf numFmtId="0" fontId="20" fillId="0" borderId="0" xfId="3" applyFont="1" applyFill="1" applyBorder="1" applyAlignment="1"/>
    <xf numFmtId="41" fontId="20" fillId="0" borderId="0" xfId="10" applyFont="1" applyFill="1" applyBorder="1" applyAlignment="1">
      <alignment horizontal="right"/>
    </xf>
    <xf numFmtId="168" fontId="11" fillId="0" borderId="0" xfId="3" applyNumberFormat="1" applyFont="1" applyFill="1" applyBorder="1" applyAlignment="1">
      <alignment horizontal="right"/>
    </xf>
    <xf numFmtId="168" fontId="9" fillId="2" borderId="7" xfId="3" applyNumberFormat="1" applyFont="1" applyFill="1" applyBorder="1" applyAlignment="1">
      <alignment horizontal="right" wrapText="1"/>
    </xf>
    <xf numFmtId="168" fontId="9" fillId="2" borderId="8" xfId="3" applyNumberFormat="1" applyFont="1" applyFill="1" applyBorder="1" applyAlignment="1">
      <alignment horizontal="right" wrapText="1"/>
    </xf>
    <xf numFmtId="0" fontId="11" fillId="0" borderId="0" xfId="3" applyFont="1" applyFill="1" applyBorder="1" applyAlignment="1"/>
    <xf numFmtId="0" fontId="9" fillId="0" borderId="0" xfId="3" applyFont="1" applyFill="1" applyBorder="1" applyAlignment="1">
      <alignment vertical="top"/>
    </xf>
    <xf numFmtId="168" fontId="10" fillId="0" borderId="0" xfId="3" applyNumberFormat="1" applyFont="1" applyFill="1" applyBorder="1" applyAlignment="1">
      <alignment horizontal="right" vertical="top"/>
    </xf>
    <xf numFmtId="168" fontId="9" fillId="2" borderId="9" xfId="3" applyNumberFormat="1" applyFont="1" applyFill="1" applyBorder="1" applyAlignment="1">
      <alignment horizontal="right" vertical="top"/>
    </xf>
    <xf numFmtId="168" fontId="9" fillId="2" borderId="11" xfId="3" applyNumberFormat="1" applyFont="1" applyFill="1" applyBorder="1" applyAlignment="1">
      <alignment horizontal="right" vertical="top"/>
    </xf>
    <xf numFmtId="165" fontId="9" fillId="2" borderId="4" xfId="10" applyNumberFormat="1" applyFont="1" applyFill="1" applyBorder="1" applyAlignment="1">
      <alignment horizontal="center" vertical="top"/>
    </xf>
    <xf numFmtId="165" fontId="9" fillId="2" borderId="5" xfId="10" applyNumberFormat="1" applyFont="1" applyFill="1" applyBorder="1" applyAlignment="1">
      <alignment horizontal="center" vertical="top"/>
    </xf>
    <xf numFmtId="165" fontId="9" fillId="2" borderId="6" xfId="10" applyNumberFormat="1" applyFont="1" applyFill="1" applyBorder="1" applyAlignment="1">
      <alignment horizontal="center" vertical="top"/>
    </xf>
    <xf numFmtId="168" fontId="10" fillId="2" borderId="4" xfId="3" applyNumberFormat="1" applyFont="1" applyFill="1" applyBorder="1" applyAlignment="1">
      <alignment horizontal="center" vertical="top"/>
    </xf>
    <xf numFmtId="168" fontId="10" fillId="2" borderId="6" xfId="3" applyNumberFormat="1" applyFont="1" applyFill="1" applyBorder="1" applyAlignment="1">
      <alignment horizontal="center" vertical="top"/>
    </xf>
    <xf numFmtId="0" fontId="9" fillId="2" borderId="2" xfId="3" applyFont="1" applyFill="1" applyBorder="1" applyAlignment="1">
      <alignment horizontal="left" vertical="top"/>
    </xf>
    <xf numFmtId="165" fontId="9" fillId="2" borderId="7" xfId="10" applyNumberFormat="1" applyFont="1" applyFill="1" applyBorder="1" applyAlignment="1">
      <alignment horizontal="center" vertical="top"/>
    </xf>
    <xf numFmtId="165" fontId="9" fillId="2" borderId="0" xfId="10" applyNumberFormat="1" applyFont="1" applyFill="1" applyBorder="1" applyAlignment="1">
      <alignment horizontal="center" vertical="top"/>
    </xf>
    <xf numFmtId="165" fontId="9" fillId="2" borderId="8" xfId="10" applyNumberFormat="1" applyFont="1" applyFill="1" applyBorder="1" applyAlignment="1">
      <alignment horizontal="center" vertical="top"/>
    </xf>
    <xf numFmtId="168" fontId="9" fillId="2" borderId="7" xfId="1" applyNumberFormat="1" applyFont="1" applyFill="1" applyBorder="1" applyAlignment="1">
      <alignment horizontal="center" vertical="top"/>
    </xf>
    <xf numFmtId="168" fontId="9" fillId="2" borderId="8" xfId="1" applyNumberFormat="1" applyFont="1" applyFill="1" applyBorder="1" applyAlignment="1">
      <alignment horizontal="center" vertical="top"/>
    </xf>
    <xf numFmtId="0" fontId="9" fillId="2" borderId="3" xfId="3" applyFont="1" applyFill="1" applyBorder="1" applyAlignment="1">
      <alignment horizontal="left" vertical="top"/>
    </xf>
    <xf numFmtId="165" fontId="9" fillId="2" borderId="9" xfId="10" applyNumberFormat="1" applyFont="1" applyFill="1" applyBorder="1" applyAlignment="1">
      <alignment horizontal="center" vertical="top"/>
    </xf>
    <xf numFmtId="165" fontId="9" fillId="2" borderId="10" xfId="10" applyNumberFormat="1" applyFont="1" applyFill="1" applyBorder="1" applyAlignment="1">
      <alignment horizontal="center" vertical="top"/>
    </xf>
    <xf numFmtId="165" fontId="9" fillId="2" borderId="11" xfId="10" applyNumberFormat="1" applyFont="1" applyFill="1" applyBorder="1" applyAlignment="1">
      <alignment horizontal="center" vertical="top"/>
    </xf>
    <xf numFmtId="168" fontId="10" fillId="2" borderId="9" xfId="3" applyNumberFormat="1" applyFont="1" applyFill="1" applyBorder="1" applyAlignment="1">
      <alignment horizontal="center" vertical="top"/>
    </xf>
    <xf numFmtId="168" fontId="10" fillId="2" borderId="11" xfId="3" applyNumberFormat="1" applyFont="1" applyFill="1" applyBorder="1" applyAlignment="1">
      <alignment horizontal="center" vertical="top"/>
    </xf>
    <xf numFmtId="0" fontId="9" fillId="0" borderId="0" xfId="3" applyFont="1" applyBorder="1" applyAlignment="1">
      <alignment horizontal="left" vertical="top"/>
    </xf>
    <xf numFmtId="168" fontId="10" fillId="0" borderId="0" xfId="3" applyNumberFormat="1" applyFont="1" applyBorder="1" applyAlignment="1">
      <alignment vertical="top"/>
    </xf>
    <xf numFmtId="168" fontId="10" fillId="0" borderId="0" xfId="3" applyNumberFormat="1" applyFont="1" applyBorder="1" applyAlignment="1">
      <alignment horizontal="center" vertical="top"/>
    </xf>
    <xf numFmtId="0" fontId="10" fillId="0" borderId="0" xfId="3" applyFont="1" applyBorder="1" applyAlignment="1">
      <alignment vertical="top"/>
    </xf>
    <xf numFmtId="165" fontId="10" fillId="0" borderId="0" xfId="10" applyNumberFormat="1" applyFont="1" applyAlignment="1">
      <alignment vertical="top"/>
    </xf>
    <xf numFmtId="41" fontId="10" fillId="0" borderId="0" xfId="10" applyFont="1" applyAlignment="1">
      <alignment vertical="top"/>
    </xf>
    <xf numFmtId="168" fontId="9" fillId="2" borderId="4" xfId="7" applyNumberFormat="1" applyFont="1" applyFill="1" applyBorder="1" applyAlignment="1">
      <alignment horizontal="centerContinuous" vertical="top"/>
    </xf>
    <xf numFmtId="168" fontId="9" fillId="2" borderId="6" xfId="7" applyNumberFormat="1" applyFont="1" applyFill="1" applyBorder="1" applyAlignment="1">
      <alignment horizontal="centerContinuous" vertical="top"/>
    </xf>
    <xf numFmtId="0" fontId="16" fillId="0" borderId="0" xfId="9" applyFont="1" applyFill="1" applyBorder="1" applyAlignment="1">
      <alignment horizontal="center"/>
    </xf>
    <xf numFmtId="168" fontId="16" fillId="0" borderId="0" xfId="9" applyNumberFormat="1" applyFont="1" applyFill="1" applyBorder="1" applyAlignment="1">
      <alignment horizontal="right"/>
    </xf>
    <xf numFmtId="0" fontId="10" fillId="0" borderId="0" xfId="9" applyFont="1"/>
    <xf numFmtId="168" fontId="19" fillId="0" borderId="0" xfId="9" applyNumberFormat="1" applyFont="1" applyBorder="1" applyAlignment="1">
      <alignment horizontal="centerContinuous"/>
    </xf>
    <xf numFmtId="0" fontId="21" fillId="0" borderId="0" xfId="9" applyFont="1" applyAlignment="1"/>
    <xf numFmtId="165" fontId="19" fillId="0" borderId="0" xfId="9" applyNumberFormat="1" applyFont="1" applyBorder="1" applyAlignment="1"/>
    <xf numFmtId="165" fontId="22" fillId="0" borderId="0" xfId="9" applyNumberFormat="1" applyFont="1" applyBorder="1" applyAlignment="1"/>
    <xf numFmtId="0" fontId="21" fillId="0" borderId="0" xfId="9" applyFont="1" applyBorder="1" applyAlignment="1"/>
    <xf numFmtId="165" fontId="10" fillId="0" borderId="0" xfId="9" applyNumberFormat="1" applyFont="1" applyBorder="1" applyAlignment="1"/>
    <xf numFmtId="165" fontId="7" fillId="0" borderId="0" xfId="9" applyNumberFormat="1" applyFont="1" applyBorder="1" applyAlignment="1"/>
    <xf numFmtId="0" fontId="16" fillId="2" borderId="1" xfId="9" applyFont="1" applyFill="1" applyBorder="1" applyAlignment="1">
      <alignment horizontal="center"/>
    </xf>
    <xf numFmtId="165" fontId="6" fillId="2" borderId="4" xfId="7" applyNumberFormat="1" applyFont="1" applyFill="1" applyBorder="1" applyAlignment="1">
      <alignment horizontal="centerContinuous"/>
    </xf>
    <xf numFmtId="165" fontId="16" fillId="2" borderId="5" xfId="9" applyNumberFormat="1" applyFont="1" applyFill="1" applyBorder="1" applyAlignment="1">
      <alignment horizontal="centerContinuous"/>
    </xf>
    <xf numFmtId="165" fontId="16" fillId="2" borderId="6" xfId="9" applyNumberFormat="1" applyFont="1" applyFill="1" applyBorder="1" applyAlignment="1">
      <alignment horizontal="centerContinuous"/>
    </xf>
    <xf numFmtId="0" fontId="16" fillId="0" borderId="0" xfId="9" applyFont="1" applyFill="1" applyBorder="1" applyAlignment="1">
      <alignment horizontal="left"/>
    </xf>
    <xf numFmtId="165" fontId="9" fillId="2" borderId="5" xfId="9" applyNumberFormat="1" applyFont="1" applyFill="1" applyBorder="1" applyAlignment="1">
      <alignment horizontal="centerContinuous"/>
    </xf>
    <xf numFmtId="165" fontId="9" fillId="2" borderId="6" xfId="9" applyNumberFormat="1" applyFont="1" applyFill="1" applyBorder="1" applyAlignment="1">
      <alignment horizontal="centerContinuous"/>
    </xf>
    <xf numFmtId="168" fontId="16" fillId="0" borderId="0" xfId="9" applyNumberFormat="1" applyFont="1" applyFill="1" applyBorder="1"/>
    <xf numFmtId="168" fontId="9" fillId="2" borderId="4" xfId="7" applyNumberFormat="1" applyFont="1" applyFill="1" applyBorder="1" applyAlignment="1">
      <alignment horizontal="centerContinuous"/>
    </xf>
    <xf numFmtId="168" fontId="9" fillId="2" borderId="6" xfId="7" applyNumberFormat="1" applyFont="1" applyFill="1" applyBorder="1" applyAlignment="1">
      <alignment horizontal="centerContinuous"/>
    </xf>
    <xf numFmtId="0" fontId="9" fillId="0" borderId="0" xfId="9" applyFont="1" applyFill="1"/>
    <xf numFmtId="168" fontId="16" fillId="2" borderId="9" xfId="9" applyNumberFormat="1" applyFont="1" applyFill="1" applyBorder="1" applyAlignment="1">
      <alignment horizontal="right"/>
    </xf>
    <xf numFmtId="168" fontId="16" fillId="2" borderId="11" xfId="9" applyNumberFormat="1" applyFont="1" applyFill="1" applyBorder="1" applyAlignment="1">
      <alignment horizontal="right"/>
    </xf>
    <xf numFmtId="0" fontId="10" fillId="0" borderId="0" xfId="9" applyFont="1" applyFill="1"/>
    <xf numFmtId="0" fontId="19" fillId="2" borderId="1" xfId="9" applyFont="1" applyFill="1" applyBorder="1"/>
    <xf numFmtId="0" fontId="19" fillId="0" borderId="0" xfId="9" applyFont="1" applyFill="1"/>
    <xf numFmtId="165" fontId="19" fillId="2" borderId="4" xfId="9" applyNumberFormat="1" applyFont="1" applyFill="1" applyBorder="1" applyAlignment="1">
      <alignment horizontal="center"/>
    </xf>
    <xf numFmtId="165" fontId="19" fillId="2" borderId="5" xfId="9" applyNumberFormat="1" applyFont="1" applyFill="1" applyBorder="1" applyAlignment="1">
      <alignment horizontal="center"/>
    </xf>
    <xf numFmtId="165" fontId="19" fillId="2" borderId="6" xfId="9" applyNumberFormat="1" applyFont="1" applyFill="1" applyBorder="1" applyAlignment="1">
      <alignment horizontal="right"/>
    </xf>
    <xf numFmtId="41" fontId="19" fillId="0" borderId="0" xfId="9" applyNumberFormat="1" applyFont="1" applyFill="1" applyAlignment="1">
      <alignment horizontal="right"/>
    </xf>
    <xf numFmtId="165" fontId="10" fillId="2" borderId="4" xfId="9" applyNumberFormat="1" applyFont="1" applyFill="1" applyBorder="1" applyAlignment="1">
      <alignment horizontal="center"/>
    </xf>
    <xf numFmtId="165" fontId="10" fillId="2" borderId="5" xfId="9" applyNumberFormat="1" applyFont="1" applyFill="1" applyBorder="1" applyAlignment="1">
      <alignment horizontal="right"/>
    </xf>
    <xf numFmtId="165" fontId="10" fillId="2" borderId="6" xfId="9" applyNumberFormat="1" applyFont="1" applyFill="1" applyBorder="1" applyAlignment="1">
      <alignment horizontal="right"/>
    </xf>
    <xf numFmtId="168" fontId="19" fillId="0" borderId="0" xfId="9" applyNumberFormat="1" applyFont="1" applyFill="1"/>
    <xf numFmtId="168" fontId="19" fillId="2" borderId="4" xfId="9" applyNumberFormat="1" applyFont="1" applyFill="1" applyBorder="1" applyAlignment="1">
      <alignment horizontal="center"/>
    </xf>
    <xf numFmtId="168" fontId="19" fillId="2" borderId="6" xfId="9" applyNumberFormat="1" applyFont="1" applyFill="1" applyBorder="1" applyAlignment="1">
      <alignment horizontal="center"/>
    </xf>
    <xf numFmtId="0" fontId="16" fillId="2" borderId="2" xfId="9" applyFont="1" applyFill="1" applyBorder="1" applyAlignment="1">
      <alignment horizontal="left"/>
    </xf>
    <xf numFmtId="0" fontId="16" fillId="0" borderId="0" xfId="9" applyFont="1" applyFill="1"/>
    <xf numFmtId="165" fontId="16" fillId="2" borderId="7" xfId="9" applyNumberFormat="1" applyFont="1" applyFill="1" applyBorder="1" applyAlignment="1">
      <alignment horizontal="center"/>
    </xf>
    <xf numFmtId="165" fontId="16" fillId="2" borderId="0" xfId="9" applyNumberFormat="1" applyFont="1" applyFill="1" applyBorder="1" applyAlignment="1">
      <alignment horizontal="center"/>
    </xf>
    <xf numFmtId="165" fontId="16" fillId="2" borderId="8" xfId="9" applyNumberFormat="1" applyFont="1" applyFill="1" applyBorder="1" applyAlignment="1">
      <alignment horizontal="center"/>
    </xf>
    <xf numFmtId="41" fontId="16" fillId="0" borderId="0" xfId="9" applyNumberFormat="1" applyFont="1" applyFill="1" applyAlignment="1">
      <alignment horizontal="right"/>
    </xf>
    <xf numFmtId="165" fontId="9" fillId="2" borderId="7" xfId="9" applyNumberFormat="1" applyFont="1" applyFill="1" applyBorder="1" applyAlignment="1">
      <alignment horizontal="center"/>
    </xf>
    <xf numFmtId="165" fontId="9" fillId="2" borderId="0" xfId="9" applyNumberFormat="1" applyFont="1" applyFill="1" applyBorder="1" applyAlignment="1">
      <alignment horizontal="center"/>
    </xf>
    <xf numFmtId="165" fontId="9" fillId="2" borderId="8" xfId="9" applyNumberFormat="1" applyFont="1" applyFill="1" applyBorder="1" applyAlignment="1">
      <alignment horizontal="center"/>
    </xf>
    <xf numFmtId="168" fontId="16" fillId="0" borderId="0" xfId="9" applyNumberFormat="1" applyFont="1" applyFill="1"/>
    <xf numFmtId="168" fontId="16" fillId="2" borderId="7" xfId="9" applyNumberFormat="1" applyFont="1" applyFill="1" applyBorder="1" applyAlignment="1">
      <alignment horizontal="center" vertical="top"/>
    </xf>
    <xf numFmtId="168" fontId="16" fillId="2" borderId="8" xfId="9" applyNumberFormat="1" applyFont="1" applyFill="1" applyBorder="1" applyAlignment="1">
      <alignment horizontal="center" vertical="top"/>
    </xf>
    <xf numFmtId="0" fontId="19" fillId="2" borderId="3" xfId="9" applyFont="1" applyFill="1" applyBorder="1"/>
    <xf numFmtId="0" fontId="19" fillId="0" borderId="0" xfId="9" applyFont="1"/>
    <xf numFmtId="165" fontId="19" fillId="2" borderId="9" xfId="9" applyNumberFormat="1" applyFont="1" applyFill="1" applyBorder="1"/>
    <xf numFmtId="165" fontId="19" fillId="2" borderId="10" xfId="9" applyNumberFormat="1" applyFont="1" applyFill="1" applyBorder="1"/>
    <xf numFmtId="165" fontId="24" fillId="2" borderId="11" xfId="9" applyNumberFormat="1" applyFont="1" applyFill="1" applyBorder="1"/>
    <xf numFmtId="165" fontId="10" fillId="2" borderId="9" xfId="9" applyNumberFormat="1" applyFont="1" applyFill="1" applyBorder="1"/>
    <xf numFmtId="165" fontId="10" fillId="2" borderId="10" xfId="9" applyNumberFormat="1" applyFont="1" applyFill="1" applyBorder="1"/>
    <xf numFmtId="165" fontId="18" fillId="2" borderId="11" xfId="9" applyNumberFormat="1" applyFont="1" applyFill="1" applyBorder="1"/>
    <xf numFmtId="168" fontId="19" fillId="0" borderId="0" xfId="9" applyNumberFormat="1" applyFont="1"/>
    <xf numFmtId="168" fontId="19" fillId="2" borderId="9" xfId="9" applyNumberFormat="1" applyFont="1" applyFill="1" applyBorder="1"/>
    <xf numFmtId="168" fontId="19" fillId="2" borderId="11" xfId="9" applyNumberFormat="1" applyFont="1" applyFill="1" applyBorder="1"/>
    <xf numFmtId="165" fontId="19" fillId="0" borderId="0" xfId="9" applyNumberFormat="1" applyFont="1"/>
    <xf numFmtId="165" fontId="10" fillId="0" borderId="0" xfId="9" applyNumberFormat="1" applyFont="1"/>
    <xf numFmtId="0" fontId="10" fillId="0" borderId="0" xfId="2" applyFont="1" applyFill="1" applyBorder="1" applyAlignment="1">
      <alignment vertical="top"/>
    </xf>
    <xf numFmtId="165" fontId="10" fillId="0" borderId="0" xfId="2" applyNumberFormat="1" applyFont="1" applyFill="1" applyBorder="1" applyAlignment="1">
      <alignment vertical="top"/>
    </xf>
    <xf numFmtId="169" fontId="10" fillId="0" borderId="0" xfId="2" applyNumberFormat="1" applyFont="1" applyFill="1" applyBorder="1" applyAlignment="1">
      <alignment vertical="top"/>
    </xf>
    <xf numFmtId="168" fontId="10" fillId="0" borderId="0" xfId="7" applyNumberFormat="1" applyFont="1" applyFill="1" applyBorder="1" applyAlignment="1">
      <alignment vertical="top"/>
    </xf>
    <xf numFmtId="168" fontId="10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center" vertical="top"/>
    </xf>
    <xf numFmtId="169" fontId="9" fillId="0" borderId="2" xfId="7" applyNumberFormat="1" applyFont="1" applyFill="1" applyBorder="1" applyAlignment="1">
      <alignment horizontal="centerContinuous" vertical="top"/>
    </xf>
    <xf numFmtId="0" fontId="9" fillId="0" borderId="0" xfId="2" applyFont="1" applyFill="1" applyBorder="1" applyAlignment="1">
      <alignment vertical="top"/>
    </xf>
    <xf numFmtId="3" fontId="9" fillId="0" borderId="2" xfId="10" applyNumberFormat="1" applyFont="1" applyFill="1" applyBorder="1" applyAlignment="1">
      <alignment horizontal="right" vertical="top"/>
    </xf>
    <xf numFmtId="168" fontId="10" fillId="0" borderId="0" xfId="7" applyNumberFormat="1" applyFont="1" applyFill="1" applyBorder="1" applyAlignment="1">
      <alignment horizontal="right" vertical="top"/>
    </xf>
    <xf numFmtId="0" fontId="10" fillId="0" borderId="0" xfId="7" applyFont="1" applyFill="1" applyBorder="1" applyAlignment="1">
      <alignment vertical="top"/>
    </xf>
    <xf numFmtId="165" fontId="10" fillId="0" borderId="0" xfId="7" applyNumberFormat="1" applyFont="1" applyFill="1" applyBorder="1" applyAlignment="1">
      <alignment vertical="top"/>
    </xf>
    <xf numFmtId="169" fontId="10" fillId="0" borderId="0" xfId="7" applyNumberFormat="1" applyFont="1" applyFill="1" applyBorder="1" applyAlignment="1">
      <alignment vertical="top"/>
    </xf>
    <xf numFmtId="0" fontId="10" fillId="0" borderId="0" xfId="7" applyFont="1" applyFill="1" applyBorder="1" applyAlignment="1">
      <alignment horizontal="right" vertical="top"/>
    </xf>
    <xf numFmtId="165" fontId="10" fillId="2" borderId="4" xfId="7" applyNumberFormat="1" applyFont="1" applyFill="1" applyBorder="1" applyAlignment="1">
      <alignment horizontal="center" vertical="top"/>
    </xf>
    <xf numFmtId="165" fontId="10" fillId="2" borderId="5" xfId="7" applyNumberFormat="1" applyFont="1" applyFill="1" applyBorder="1" applyAlignment="1">
      <alignment horizontal="center" vertical="top"/>
    </xf>
    <xf numFmtId="165" fontId="10" fillId="2" borderId="6" xfId="7" applyNumberFormat="1" applyFont="1" applyFill="1" applyBorder="1" applyAlignment="1">
      <alignment horizontal="right" vertical="top"/>
    </xf>
    <xf numFmtId="169" fontId="9" fillId="0" borderId="0" xfId="7" applyNumberFormat="1" applyFont="1" applyFill="1" applyBorder="1" applyAlignment="1">
      <alignment horizontal="centerContinuous" vertical="top"/>
    </xf>
    <xf numFmtId="168" fontId="10" fillId="2" borderId="4" xfId="2" applyNumberFormat="1" applyFont="1" applyFill="1" applyBorder="1" applyAlignment="1">
      <alignment horizontal="center" vertical="top"/>
    </xf>
    <xf numFmtId="168" fontId="10" fillId="2" borderId="6" xfId="2" applyNumberFormat="1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right" vertical="top"/>
    </xf>
    <xf numFmtId="165" fontId="9" fillId="2" borderId="7" xfId="2" applyNumberFormat="1" applyFont="1" applyFill="1" applyBorder="1" applyAlignment="1">
      <alignment horizontal="center" vertical="top"/>
    </xf>
    <xf numFmtId="165" fontId="9" fillId="2" borderId="0" xfId="2" applyNumberFormat="1" applyFont="1" applyFill="1" applyBorder="1" applyAlignment="1">
      <alignment horizontal="center" vertical="top"/>
    </xf>
    <xf numFmtId="165" fontId="9" fillId="2" borderId="8" xfId="2" applyNumberFormat="1" applyFont="1" applyFill="1" applyBorder="1" applyAlignment="1">
      <alignment horizontal="center" vertical="top"/>
    </xf>
    <xf numFmtId="3" fontId="16" fillId="0" borderId="0" xfId="9" applyNumberFormat="1" applyFont="1" applyFill="1" applyBorder="1" applyAlignment="1">
      <alignment horizontal="right"/>
    </xf>
    <xf numFmtId="168" fontId="9" fillId="2" borderId="7" xfId="7" applyNumberFormat="1" applyFont="1" applyFill="1" applyBorder="1" applyAlignment="1">
      <alignment vertical="top"/>
    </xf>
    <xf numFmtId="168" fontId="9" fillId="2" borderId="8" xfId="7" applyNumberFormat="1" applyFont="1" applyFill="1" applyBorder="1" applyAlignment="1">
      <alignment vertical="top"/>
    </xf>
    <xf numFmtId="165" fontId="10" fillId="2" borderId="9" xfId="7" applyNumberFormat="1" applyFont="1" applyFill="1" applyBorder="1" applyAlignment="1">
      <alignment horizontal="center" vertical="top"/>
    </xf>
    <xf numFmtId="165" fontId="10" fillId="2" borderId="10" xfId="7" applyNumberFormat="1" applyFont="1" applyFill="1" applyBorder="1" applyAlignment="1">
      <alignment horizontal="center" vertical="top"/>
    </xf>
    <xf numFmtId="165" fontId="24" fillId="2" borderId="11" xfId="7" applyNumberFormat="1" applyFont="1" applyFill="1" applyBorder="1" applyAlignment="1">
      <alignment vertical="top"/>
    </xf>
    <xf numFmtId="3" fontId="9" fillId="0" borderId="0" xfId="10" applyNumberFormat="1" applyFont="1" applyFill="1" applyBorder="1" applyAlignment="1">
      <alignment horizontal="right" vertical="top"/>
    </xf>
    <xf numFmtId="165" fontId="18" fillId="2" borderId="11" xfId="7" applyNumberFormat="1" applyFont="1" applyFill="1" applyBorder="1" applyAlignment="1">
      <alignment vertical="top"/>
    </xf>
    <xf numFmtId="168" fontId="10" fillId="2" borderId="9" xfId="7" applyNumberFormat="1" applyFont="1" applyFill="1" applyBorder="1" applyAlignment="1">
      <alignment vertical="top"/>
    </xf>
    <xf numFmtId="168" fontId="10" fillId="2" borderId="11" xfId="7" applyNumberFormat="1" applyFont="1" applyFill="1" applyBorder="1" applyAlignment="1">
      <alignment vertical="top"/>
    </xf>
    <xf numFmtId="165" fontId="18" fillId="0" borderId="0" xfId="11" applyNumberFormat="1" applyFont="1" applyFill="1" applyBorder="1" applyAlignment="1">
      <alignment horizontal="center" vertical="top"/>
    </xf>
    <xf numFmtId="169" fontId="18" fillId="0" borderId="0" xfId="11" applyNumberFormat="1" applyFont="1" applyFill="1" applyBorder="1" applyAlignment="1">
      <alignment horizontal="center" vertical="top"/>
    </xf>
    <xf numFmtId="168" fontId="18" fillId="0" borderId="0" xfId="11" applyNumberFormat="1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Continuous" wrapText="1"/>
    </xf>
    <xf numFmtId="168" fontId="9" fillId="2" borderId="5" xfId="0" applyNumberFormat="1" applyFont="1" applyFill="1" applyBorder="1" applyAlignment="1">
      <alignment horizontal="centerContinuous" wrapText="1"/>
    </xf>
    <xf numFmtId="165" fontId="9" fillId="2" borderId="6" xfId="0" applyNumberFormat="1" applyFont="1" applyFill="1" applyBorder="1" applyAlignment="1">
      <alignment horizontal="centerContinuous"/>
    </xf>
    <xf numFmtId="165" fontId="9" fillId="0" borderId="0" xfId="0" applyNumberFormat="1" applyFont="1" applyFill="1" applyBorder="1" applyAlignment="1">
      <alignment horizontal="center"/>
    </xf>
    <xf numFmtId="168" fontId="9" fillId="2" borderId="4" xfId="0" applyNumberFormat="1" applyFont="1" applyFill="1" applyBorder="1" applyAlignment="1">
      <alignment horizontal="center" wrapText="1"/>
    </xf>
    <xf numFmtId="168" fontId="9" fillId="2" borderId="6" xfId="0" applyNumberFormat="1" applyFont="1" applyFill="1" applyBorder="1" applyAlignment="1">
      <alignment horizontal="centerContinuous" wrapText="1"/>
    </xf>
    <xf numFmtId="0" fontId="10" fillId="0" borderId="0" xfId="0" applyFont="1" applyFill="1" applyBorder="1"/>
    <xf numFmtId="0" fontId="9" fillId="0" borderId="0" xfId="0" applyFont="1" applyFill="1" applyBorder="1"/>
    <xf numFmtId="165" fontId="9" fillId="2" borderId="8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8" fontId="9" fillId="2" borderId="7" xfId="0" applyNumberFormat="1" applyFont="1" applyFill="1" applyBorder="1" applyAlignment="1">
      <alignment horizontal="right" wrapText="1"/>
    </xf>
    <xf numFmtId="168" fontId="9" fillId="2" borderId="8" xfId="0" applyNumberFormat="1" applyFont="1" applyFill="1" applyBorder="1" applyAlignment="1">
      <alignment horizontal="right" wrapText="1"/>
    </xf>
    <xf numFmtId="165" fontId="9" fillId="2" borderId="9" xfId="0" applyNumberFormat="1" applyFont="1" applyFill="1" applyBorder="1" applyAlignment="1">
      <alignment horizontal="right"/>
    </xf>
    <xf numFmtId="165" fontId="9" fillId="2" borderId="11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68" fontId="9" fillId="2" borderId="9" xfId="0" applyNumberFormat="1" applyFont="1" applyFill="1" applyBorder="1" applyAlignment="1">
      <alignment horizontal="right"/>
    </xf>
    <xf numFmtId="168" fontId="9" fillId="2" borderId="11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2" borderId="4" xfId="0" applyNumberFormat="1" applyFont="1" applyFill="1" applyBorder="1" applyAlignment="1">
      <alignment horizontal="center"/>
    </xf>
    <xf numFmtId="168" fontId="10" fillId="2" borderId="5" xfId="0" applyNumberFormat="1" applyFont="1" applyFill="1" applyBorder="1" applyAlignment="1">
      <alignment horizontal="center"/>
    </xf>
    <xf numFmtId="165" fontId="10" fillId="2" borderId="6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68" fontId="10" fillId="2" borderId="4" xfId="0" applyNumberFormat="1" applyFont="1" applyFill="1" applyBorder="1" applyAlignment="1">
      <alignment horizontal="center"/>
    </xf>
    <xf numFmtId="168" fontId="10" fillId="2" borderId="6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5" fontId="9" fillId="2" borderId="7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8" fontId="9" fillId="2" borderId="7" xfId="0" applyNumberFormat="1" applyFont="1" applyFill="1" applyBorder="1" applyAlignment="1">
      <alignment horizontal="center"/>
    </xf>
    <xf numFmtId="168" fontId="9" fillId="2" borderId="8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65" fontId="10" fillId="2" borderId="9" xfId="0" applyNumberFormat="1" applyFont="1" applyFill="1" applyBorder="1" applyAlignment="1">
      <alignment horizontal="center"/>
    </xf>
    <xf numFmtId="168" fontId="10" fillId="2" borderId="10" xfId="0" applyNumberFormat="1" applyFont="1" applyFill="1" applyBorder="1" applyAlignment="1">
      <alignment horizontal="center"/>
    </xf>
    <xf numFmtId="165" fontId="10" fillId="2" borderId="11" xfId="0" applyNumberFormat="1" applyFont="1" applyFill="1" applyBorder="1" applyAlignment="1">
      <alignment horizontal="center"/>
    </xf>
    <xf numFmtId="168" fontId="10" fillId="2" borderId="9" xfId="0" applyNumberFormat="1" applyFont="1" applyFill="1" applyBorder="1" applyAlignment="1">
      <alignment horizontal="center"/>
    </xf>
    <xf numFmtId="168" fontId="10" fillId="2" borderId="11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165" fontId="9" fillId="2" borderId="8" xfId="8" applyNumberFormat="1" applyFont="1" applyFill="1" applyBorder="1" applyAlignment="1">
      <alignment horizontal="right"/>
    </xf>
    <xf numFmtId="168" fontId="9" fillId="2" borderId="0" xfId="7" applyNumberFormat="1" applyFont="1" applyFill="1" applyBorder="1" applyAlignment="1">
      <alignment horizontal="center"/>
    </xf>
    <xf numFmtId="0" fontId="11" fillId="0" borderId="0" xfId="3" applyFont="1" applyFill="1" applyAlignment="1">
      <alignment vertical="top"/>
    </xf>
    <xf numFmtId="165" fontId="11" fillId="0" borderId="0" xfId="10" applyNumberFormat="1" applyFont="1" applyFill="1" applyAlignment="1">
      <alignment horizontal="center" vertical="top"/>
    </xf>
    <xf numFmtId="3" fontId="11" fillId="0" borderId="0" xfId="10" applyNumberFormat="1" applyFont="1" applyFill="1" applyAlignment="1">
      <alignment horizontal="center" vertical="top"/>
    </xf>
    <xf numFmtId="165" fontId="11" fillId="0" borderId="0" xfId="10" applyNumberFormat="1" applyFont="1" applyFill="1" applyAlignment="1">
      <alignment vertical="top"/>
    </xf>
    <xf numFmtId="0" fontId="11" fillId="0" borderId="0" xfId="11" applyFont="1" applyFill="1" applyBorder="1"/>
    <xf numFmtId="0" fontId="7" fillId="0" borderId="0" xfId="8" applyFont="1" applyFill="1" applyAlignment="1">
      <alignment horizontal="center"/>
    </xf>
    <xf numFmtId="165" fontId="7" fillId="0" borderId="0" xfId="8" applyNumberFormat="1" applyFont="1" applyFill="1" applyAlignment="1">
      <alignment horizontal="center"/>
    </xf>
    <xf numFmtId="168" fontId="7" fillId="0" borderId="0" xfId="8" applyNumberFormat="1" applyFont="1" applyFill="1" applyAlignment="1">
      <alignment horizontal="center"/>
    </xf>
    <xf numFmtId="0" fontId="6" fillId="2" borderId="1" xfId="8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165" fontId="6" fillId="2" borderId="4" xfId="8" applyNumberFormat="1" applyFont="1" applyFill="1" applyBorder="1" applyAlignment="1">
      <alignment horizontal="centerContinuous"/>
    </xf>
    <xf numFmtId="168" fontId="6" fillId="2" borderId="5" xfId="8" applyNumberFormat="1" applyFont="1" applyFill="1" applyBorder="1" applyAlignment="1">
      <alignment horizontal="centerContinuous"/>
    </xf>
    <xf numFmtId="165" fontId="6" fillId="2" borderId="6" xfId="8" applyNumberFormat="1" applyFont="1" applyFill="1" applyBorder="1" applyAlignment="1">
      <alignment horizontal="centerContinuous"/>
    </xf>
    <xf numFmtId="165" fontId="6" fillId="0" borderId="0" xfId="8" applyNumberFormat="1" applyFont="1" applyFill="1" applyBorder="1" applyAlignment="1">
      <alignment horizontal="center"/>
    </xf>
    <xf numFmtId="168" fontId="6" fillId="2" borderId="4" xfId="8" applyNumberFormat="1" applyFont="1" applyFill="1" applyBorder="1" applyAlignment="1">
      <alignment horizontal="centerContinuous"/>
    </xf>
    <xf numFmtId="0" fontId="6" fillId="0" borderId="0" xfId="8" applyFont="1" applyFill="1" applyBorder="1"/>
    <xf numFmtId="0" fontId="9" fillId="0" borderId="0" xfId="8" applyFont="1" applyFill="1" applyBorder="1" applyAlignment="1">
      <alignment horizontal="center"/>
    </xf>
    <xf numFmtId="165" fontId="9" fillId="0" borderId="0" xfId="8" applyNumberFormat="1" applyFont="1" applyFill="1" applyBorder="1" applyAlignment="1">
      <alignment horizontal="right"/>
    </xf>
    <xf numFmtId="0" fontId="9" fillId="0" borderId="0" xfId="8" applyFont="1" applyFill="1" applyBorder="1" applyAlignment="1">
      <alignment horizontal="right"/>
    </xf>
    <xf numFmtId="168" fontId="9" fillId="2" borderId="7" xfId="8" applyNumberFormat="1" applyFont="1" applyFill="1" applyBorder="1" applyAlignment="1">
      <alignment horizontal="right" wrapText="1"/>
    </xf>
    <xf numFmtId="0" fontId="9" fillId="0" borderId="0" xfId="8" applyFont="1" applyFill="1" applyBorder="1"/>
    <xf numFmtId="165" fontId="9" fillId="2" borderId="9" xfId="8" applyNumberFormat="1" applyFont="1" applyFill="1" applyBorder="1" applyAlignment="1">
      <alignment horizontal="right"/>
    </xf>
    <xf numFmtId="165" fontId="9" fillId="2" borderId="11" xfId="8" applyNumberFormat="1" applyFont="1" applyFill="1" applyBorder="1" applyAlignment="1">
      <alignment horizontal="right"/>
    </xf>
    <xf numFmtId="168" fontId="9" fillId="2" borderId="9" xfId="8" applyNumberFormat="1" applyFont="1" applyFill="1" applyBorder="1" applyAlignment="1">
      <alignment horizontal="right"/>
    </xf>
    <xf numFmtId="0" fontId="7" fillId="2" borderId="1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165" fontId="7" fillId="2" borderId="4" xfId="8" applyNumberFormat="1" applyFont="1" applyFill="1" applyBorder="1" applyAlignment="1">
      <alignment horizontal="center"/>
    </xf>
    <xf numFmtId="168" fontId="7" fillId="2" borderId="5" xfId="8" applyNumberFormat="1" applyFont="1" applyFill="1" applyBorder="1" applyAlignment="1">
      <alignment horizontal="center"/>
    </xf>
    <xf numFmtId="165" fontId="7" fillId="2" borderId="6" xfId="8" applyNumberFormat="1" applyFont="1" applyFill="1" applyBorder="1" applyAlignment="1">
      <alignment horizontal="center"/>
    </xf>
    <xf numFmtId="165" fontId="7" fillId="0" borderId="0" xfId="8" applyNumberFormat="1" applyFont="1" applyFill="1" applyBorder="1" applyAlignment="1">
      <alignment horizontal="center"/>
    </xf>
    <xf numFmtId="165" fontId="7" fillId="2" borderId="6" xfId="8" applyNumberFormat="1" applyFont="1" applyFill="1" applyBorder="1" applyAlignment="1">
      <alignment horizontal="right"/>
    </xf>
    <xf numFmtId="168" fontId="7" fillId="2" borderId="4" xfId="8" applyNumberFormat="1" applyFont="1" applyFill="1" applyBorder="1" applyAlignment="1">
      <alignment horizontal="center"/>
    </xf>
    <xf numFmtId="168" fontId="7" fillId="2" borderId="6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9" fillId="2" borderId="2" xfId="8" applyFont="1" applyFill="1" applyBorder="1" applyAlignment="1">
      <alignment horizontal="left"/>
    </xf>
    <xf numFmtId="165" fontId="9" fillId="2" borderId="7" xfId="8" applyNumberFormat="1" applyFont="1" applyFill="1" applyBorder="1" applyAlignment="1">
      <alignment horizontal="center"/>
    </xf>
    <xf numFmtId="165" fontId="9" fillId="0" borderId="0" xfId="8" applyNumberFormat="1" applyFont="1" applyFill="1" applyBorder="1" applyAlignment="1">
      <alignment horizontal="center"/>
    </xf>
    <xf numFmtId="0" fontId="10" fillId="2" borderId="3" xfId="8" applyFont="1" applyFill="1" applyBorder="1" applyAlignment="1">
      <alignment horizontal="center"/>
    </xf>
    <xf numFmtId="0" fontId="10" fillId="0" borderId="0" xfId="8" applyFont="1" applyFill="1" applyBorder="1" applyAlignment="1">
      <alignment horizontal="center"/>
    </xf>
    <xf numFmtId="165" fontId="10" fillId="2" borderId="9" xfId="8" applyNumberFormat="1" applyFont="1" applyFill="1" applyBorder="1" applyAlignment="1">
      <alignment horizontal="center"/>
    </xf>
    <xf numFmtId="168" fontId="10" fillId="2" borderId="10" xfId="8" applyNumberFormat="1" applyFont="1" applyFill="1" applyBorder="1" applyAlignment="1">
      <alignment horizontal="center"/>
    </xf>
    <xf numFmtId="165" fontId="10" fillId="2" borderId="11" xfId="8" applyNumberFormat="1" applyFont="1" applyFill="1" applyBorder="1" applyAlignment="1">
      <alignment horizontal="center"/>
    </xf>
    <xf numFmtId="165" fontId="10" fillId="0" borderId="0" xfId="8" applyNumberFormat="1" applyFont="1" applyFill="1" applyBorder="1" applyAlignment="1">
      <alignment horizontal="center"/>
    </xf>
    <xf numFmtId="168" fontId="10" fillId="2" borderId="9" xfId="8" applyNumberFormat="1" applyFont="1" applyFill="1" applyBorder="1" applyAlignment="1">
      <alignment horizontal="center"/>
    </xf>
    <xf numFmtId="168" fontId="10" fillId="2" borderId="11" xfId="8" applyNumberFormat="1" applyFont="1" applyFill="1" applyBorder="1" applyAlignment="1">
      <alignment horizontal="center"/>
    </xf>
    <xf numFmtId="168" fontId="11" fillId="0" borderId="0" xfId="10" applyNumberFormat="1" applyFont="1" applyFill="1" applyAlignment="1">
      <alignment horizontal="center" vertical="top"/>
    </xf>
    <xf numFmtId="168" fontId="11" fillId="0" borderId="0" xfId="10" applyNumberFormat="1" applyFont="1" applyFill="1" applyAlignment="1">
      <alignment vertical="top"/>
    </xf>
    <xf numFmtId="167" fontId="11" fillId="0" borderId="0" xfId="1" applyNumberFormat="1" applyFont="1" applyFill="1" applyAlignment="1">
      <alignment vertical="top"/>
    </xf>
    <xf numFmtId="167" fontId="11" fillId="0" borderId="0" xfId="11" applyNumberFormat="1" applyFont="1" applyFill="1" applyBorder="1"/>
    <xf numFmtId="165" fontId="9" fillId="2" borderId="7" xfId="7" applyNumberFormat="1" applyFont="1" applyFill="1" applyBorder="1" applyAlignment="1">
      <alignment horizontal="right" wrapText="1"/>
    </xf>
    <xf numFmtId="168" fontId="9" fillId="2" borderId="0" xfId="7" applyNumberFormat="1" applyFont="1" applyFill="1" applyBorder="1" applyAlignment="1">
      <alignment horizontal="center" vertical="top"/>
    </xf>
    <xf numFmtId="0" fontId="10" fillId="0" borderId="0" xfId="5" applyFont="1" applyFill="1" applyBorder="1" applyAlignment="1">
      <alignment horizontal="center" vertical="center"/>
    </xf>
    <xf numFmtId="165" fontId="10" fillId="0" borderId="0" xfId="10" applyNumberFormat="1" applyFont="1" applyFill="1" applyAlignment="1">
      <alignment horizontal="center" vertical="center"/>
    </xf>
    <xf numFmtId="168" fontId="10" fillId="0" borderId="0" xfId="10" applyNumberFormat="1" applyFont="1" applyFill="1" applyAlignment="1">
      <alignment horizontal="center" vertical="center"/>
    </xf>
    <xf numFmtId="41" fontId="10" fillId="0" borderId="0" xfId="10" applyFont="1" applyFill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168" fontId="10" fillId="0" borderId="0" xfId="7" applyNumberFormat="1" applyFont="1" applyFill="1" applyBorder="1" applyAlignment="1">
      <alignment horizontal="center" vertical="center"/>
    </xf>
    <xf numFmtId="165" fontId="10" fillId="0" borderId="0" xfId="10" applyNumberFormat="1" applyFont="1" applyFill="1" applyAlignment="1">
      <alignment vertical="center"/>
    </xf>
    <xf numFmtId="168" fontId="10" fillId="0" borderId="0" xfId="0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165" fontId="10" fillId="0" borderId="0" xfId="5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16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3" applyFont="1" applyFill="1" applyBorder="1" applyAlignment="1">
      <alignment horizontal="left" vertical="center"/>
    </xf>
    <xf numFmtId="165" fontId="10" fillId="0" borderId="0" xfId="3" applyNumberFormat="1" applyFont="1" applyFill="1" applyBorder="1" applyAlignment="1">
      <alignment horizontal="center" vertical="center"/>
    </xf>
    <xf numFmtId="41" fontId="10" fillId="0" borderId="0" xfId="10" applyNumberFormat="1" applyFont="1" applyFill="1" applyBorder="1" applyAlignment="1">
      <alignment vertical="center"/>
    </xf>
    <xf numFmtId="168" fontId="10" fillId="0" borderId="0" xfId="3" applyNumberFormat="1" applyFont="1" applyFill="1" applyBorder="1" applyAlignment="1">
      <alignment vertical="center"/>
    </xf>
    <xf numFmtId="168" fontId="10" fillId="0" borderId="0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 wrapText="1"/>
    </xf>
    <xf numFmtId="41" fontId="10" fillId="0" borderId="0" xfId="3" applyNumberFormat="1" applyFont="1" applyFill="1" applyBorder="1" applyAlignment="1">
      <alignment horizontal="center" vertical="center"/>
    </xf>
    <xf numFmtId="168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19" fillId="0" borderId="0" xfId="9" applyFont="1" applyBorder="1" applyAlignment="1">
      <alignment vertical="center" wrapText="1"/>
    </xf>
    <xf numFmtId="0" fontId="19" fillId="0" borderId="0" xfId="9" applyFont="1" applyBorder="1" applyAlignment="1">
      <alignment vertical="center"/>
    </xf>
    <xf numFmtId="168" fontId="19" fillId="0" borderId="0" xfId="9" applyNumberFormat="1" applyFont="1" applyBorder="1" applyAlignment="1">
      <alignment vertical="center"/>
    </xf>
    <xf numFmtId="0" fontId="10" fillId="0" borderId="0" xfId="9" applyFont="1" applyBorder="1" applyAlignment="1">
      <alignment vertical="center"/>
    </xf>
    <xf numFmtId="168" fontId="16" fillId="3" borderId="7" xfId="9" applyNumberFormat="1" applyFont="1" applyFill="1" applyBorder="1" applyAlignment="1">
      <alignment vertical="center"/>
    </xf>
    <xf numFmtId="168" fontId="16" fillId="3" borderId="8" xfId="9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horizontal="left" vertical="center" wrapText="1"/>
    </xf>
    <xf numFmtId="0" fontId="19" fillId="0" borderId="0" xfId="9" applyFont="1" applyFill="1" applyBorder="1" applyAlignment="1">
      <alignment vertical="center"/>
    </xf>
    <xf numFmtId="168" fontId="10" fillId="0" borderId="0" xfId="0" applyNumberFormat="1" applyFont="1" applyBorder="1" applyAlignment="1">
      <alignment vertical="center"/>
    </xf>
    <xf numFmtId="168" fontId="19" fillId="0" borderId="0" xfId="9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7" applyFont="1" applyFill="1" applyBorder="1" applyAlignment="1">
      <alignment vertical="center"/>
    </xf>
    <xf numFmtId="168" fontId="10" fillId="0" borderId="0" xfId="7" applyNumberFormat="1" applyFont="1" applyFill="1" applyBorder="1" applyAlignment="1">
      <alignment vertical="center"/>
    </xf>
    <xf numFmtId="165" fontId="9" fillId="2" borderId="9" xfId="10" applyNumberFormat="1" applyFont="1" applyFill="1" applyBorder="1" applyAlignment="1">
      <alignment horizontal="right"/>
    </xf>
    <xf numFmtId="165" fontId="9" fillId="2" borderId="10" xfId="10" applyNumberFormat="1" applyFont="1" applyFill="1" applyBorder="1" applyAlignment="1">
      <alignment horizontal="right"/>
    </xf>
    <xf numFmtId="165" fontId="9" fillId="2" borderId="11" xfId="10" applyNumberFormat="1" applyFont="1" applyFill="1" applyBorder="1" applyAlignment="1">
      <alignment horizontal="right"/>
    </xf>
    <xf numFmtId="0" fontId="20" fillId="0" borderId="0" xfId="11" applyFont="1" applyBorder="1" applyAlignment="1">
      <alignment vertical="top"/>
    </xf>
    <xf numFmtId="168" fontId="9" fillId="0" borderId="0" xfId="0" applyNumberFormat="1" applyFont="1" applyFill="1" applyBorder="1" applyAlignment="1">
      <alignment vertical="top"/>
    </xf>
    <xf numFmtId="165" fontId="9" fillId="0" borderId="0" xfId="0" applyNumberFormat="1" applyFont="1" applyFill="1" applyBorder="1" applyAlignment="1">
      <alignment vertical="top"/>
    </xf>
    <xf numFmtId="0" fontId="0" fillId="0" borderId="0" xfId="0" applyNumberFormat="1"/>
    <xf numFmtId="170" fontId="10" fillId="0" borderId="0" xfId="13" applyNumberFormat="1" applyFont="1" applyFill="1" applyAlignment="1">
      <alignment vertical="center"/>
    </xf>
    <xf numFmtId="167" fontId="10" fillId="0" borderId="1" xfId="3" applyNumberFormat="1" applyFont="1" applyBorder="1" applyAlignment="1">
      <alignment horizontal="left" vertical="center" wrapText="1" indent="1"/>
    </xf>
    <xf numFmtId="167" fontId="10" fillId="0" borderId="2" xfId="3" applyNumberFormat="1" applyFont="1" applyBorder="1" applyAlignment="1">
      <alignment horizontal="left" vertical="center" wrapText="1" indent="1"/>
    </xf>
    <xf numFmtId="167" fontId="10" fillId="0" borderId="2" xfId="3" applyNumberFormat="1" applyFont="1" applyBorder="1" applyAlignment="1">
      <alignment horizontal="left" vertical="center" indent="1"/>
    </xf>
    <xf numFmtId="9" fontId="7" fillId="0" borderId="0" xfId="1" applyFont="1" applyFill="1" applyAlignment="1">
      <alignment horizontal="center"/>
    </xf>
    <xf numFmtId="0" fontId="9" fillId="0" borderId="0" xfId="5" applyFont="1" applyFill="1" applyBorder="1" applyAlignment="1">
      <alignment horizontal="center" vertical="center"/>
    </xf>
    <xf numFmtId="9" fontId="9" fillId="5" borderId="14" xfId="1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left" vertical="center"/>
    </xf>
    <xf numFmtId="0" fontId="10" fillId="0" borderId="14" xfId="5" applyFont="1" applyFill="1" applyBorder="1" applyAlignment="1">
      <alignment horizontal="center" vertical="center"/>
    </xf>
    <xf numFmtId="9" fontId="10" fillId="0" borderId="14" xfId="1" applyFont="1" applyFill="1" applyBorder="1" applyAlignment="1">
      <alignment horizontal="center" vertical="center"/>
    </xf>
    <xf numFmtId="0" fontId="9" fillId="5" borderId="14" xfId="5" applyFont="1" applyFill="1" applyBorder="1" applyAlignment="1">
      <alignment horizontal="left" vertical="center"/>
    </xf>
    <xf numFmtId="167" fontId="6" fillId="0" borderId="0" xfId="5" applyNumberFormat="1" applyFont="1" applyAlignment="1">
      <alignment wrapText="1"/>
    </xf>
    <xf numFmtId="0" fontId="6" fillId="0" borderId="0" xfId="2" applyFont="1" applyFill="1" applyBorder="1" applyAlignment="1">
      <alignment vertical="top"/>
    </xf>
    <xf numFmtId="167" fontId="6" fillId="0" borderId="0" xfId="3" applyNumberFormat="1" applyFont="1" applyFill="1" applyAlignment="1">
      <alignment vertical="top"/>
    </xf>
    <xf numFmtId="0" fontId="9" fillId="3" borderId="14" xfId="7" applyFont="1" applyFill="1" applyBorder="1" applyAlignment="1">
      <alignment horizontal="left" vertical="center" wrapText="1"/>
    </xf>
    <xf numFmtId="0" fontId="9" fillId="5" borderId="14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left" vertical="center" wrapText="1"/>
    </xf>
    <xf numFmtId="167" fontId="10" fillId="0" borderId="3" xfId="3" applyNumberFormat="1" applyFont="1" applyFill="1" applyBorder="1" applyAlignment="1">
      <alignment horizontal="left" vertical="center" indent="1"/>
    </xf>
    <xf numFmtId="0" fontId="9" fillId="0" borderId="0" xfId="2" applyFont="1" applyFill="1" applyBorder="1" applyAlignment="1">
      <alignment horizontal="center" vertical="center" wrapText="1"/>
    </xf>
    <xf numFmtId="165" fontId="16" fillId="2" borderId="0" xfId="9" applyNumberFormat="1" applyFont="1" applyFill="1" applyBorder="1" applyAlignment="1">
      <alignment horizontal="right" vertical="center" wrapText="1"/>
    </xf>
    <xf numFmtId="165" fontId="9" fillId="2" borderId="0" xfId="10" applyNumberFormat="1" applyFont="1" applyFill="1" applyBorder="1" applyAlignment="1">
      <alignment horizontal="center" vertical="center" wrapText="1"/>
    </xf>
    <xf numFmtId="165" fontId="16" fillId="2" borderId="8" xfId="9" applyNumberFormat="1" applyFont="1" applyFill="1" applyBorder="1" applyAlignment="1">
      <alignment horizontal="right" vertical="center"/>
    </xf>
    <xf numFmtId="3" fontId="16" fillId="0" borderId="2" xfId="9" applyNumberFormat="1" applyFont="1" applyFill="1" applyBorder="1" applyAlignment="1">
      <alignment horizontal="right" vertical="center"/>
    </xf>
    <xf numFmtId="165" fontId="9" fillId="2" borderId="7" xfId="9" applyNumberFormat="1" applyFont="1" applyFill="1" applyBorder="1" applyAlignment="1">
      <alignment horizontal="right" vertical="center" wrapText="1"/>
    </xf>
    <xf numFmtId="165" fontId="9" fillId="2" borderId="0" xfId="9" applyNumberFormat="1" applyFont="1" applyFill="1" applyBorder="1" applyAlignment="1">
      <alignment horizontal="right" vertical="center" wrapText="1"/>
    </xf>
    <xf numFmtId="168" fontId="10" fillId="0" borderId="0" xfId="7" applyNumberFormat="1" applyFont="1" applyFill="1" applyBorder="1" applyAlignment="1">
      <alignment horizontal="right" vertical="center"/>
    </xf>
    <xf numFmtId="168" fontId="16" fillId="2" borderId="7" xfId="9" applyNumberFormat="1" applyFont="1" applyFill="1" applyBorder="1" applyAlignment="1">
      <alignment horizontal="right" vertical="center" wrapText="1"/>
    </xf>
    <xf numFmtId="168" fontId="16" fillId="2" borderId="8" xfId="9" applyNumberFormat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vertical="center"/>
    </xf>
    <xf numFmtId="0" fontId="9" fillId="3" borderId="14" xfId="5" applyFont="1" applyFill="1" applyBorder="1" applyAlignment="1">
      <alignment horizontal="left" vertical="center"/>
    </xf>
    <xf numFmtId="0" fontId="9" fillId="6" borderId="14" xfId="5" applyFont="1" applyFill="1" applyBorder="1" applyAlignment="1">
      <alignment horizontal="left" vertical="center" wrapText="1"/>
    </xf>
    <xf numFmtId="165" fontId="10" fillId="0" borderId="0" xfId="10" applyNumberFormat="1" applyFont="1" applyFill="1" applyBorder="1" applyAlignment="1">
      <alignment horizontal="center" vertical="top"/>
    </xf>
    <xf numFmtId="165" fontId="10" fillId="0" borderId="0" xfId="10" applyNumberFormat="1" applyFont="1" applyFill="1" applyBorder="1" applyAlignment="1">
      <alignment vertical="top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2" fontId="7" fillId="0" borderId="0" xfId="5" applyNumberFormat="1" applyFont="1" applyFill="1" applyAlignment="1">
      <alignment horizontal="center"/>
    </xf>
    <xf numFmtId="0" fontId="27" fillId="0" borderId="0" xfId="0" applyNumberFormat="1" applyFont="1" applyAlignment="1">
      <alignment vertical="center"/>
    </xf>
    <xf numFmtId="0" fontId="10" fillId="7" borderId="0" xfId="7" applyFont="1" applyFill="1" applyBorder="1" applyAlignment="1">
      <alignment vertical="center"/>
    </xf>
    <xf numFmtId="0" fontId="10" fillId="2" borderId="4" xfId="7" applyFont="1" applyFill="1" applyBorder="1" applyAlignment="1">
      <alignment horizontal="right" vertical="top"/>
    </xf>
    <xf numFmtId="0" fontId="9" fillId="2" borderId="7" xfId="2" applyFont="1" applyFill="1" applyBorder="1" applyAlignment="1">
      <alignment horizontal="left" vertical="top"/>
    </xf>
    <xf numFmtId="0" fontId="10" fillId="2" borderId="9" xfId="7" applyFont="1" applyFill="1" applyBorder="1" applyAlignment="1">
      <alignment vertical="top"/>
    </xf>
    <xf numFmtId="9" fontId="10" fillId="0" borderId="14" xfId="1" applyNumberFormat="1" applyFont="1" applyFill="1" applyBorder="1" applyAlignment="1">
      <alignment horizontal="center" vertical="center"/>
    </xf>
    <xf numFmtId="0" fontId="10" fillId="0" borderId="0" xfId="3" applyFont="1"/>
    <xf numFmtId="165" fontId="27" fillId="0" borderId="0" xfId="17" applyNumberFormat="1" applyFont="1" applyAlignment="1">
      <alignment horizontal="left"/>
    </xf>
    <xf numFmtId="165" fontId="27" fillId="0" borderId="0" xfId="17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0" fontId="10" fillId="0" borderId="0" xfId="3" applyFont="1" applyFill="1" applyAlignment="1">
      <alignment vertical="center"/>
    </xf>
    <xf numFmtId="0" fontId="21" fillId="0" borderId="0" xfId="9" applyFont="1" applyBorder="1" applyAlignment="1">
      <alignment vertical="center"/>
    </xf>
    <xf numFmtId="165" fontId="19" fillId="0" borderId="0" xfId="9" applyNumberFormat="1" applyFont="1" applyBorder="1" applyAlignment="1">
      <alignment vertical="center"/>
    </xf>
    <xf numFmtId="170" fontId="22" fillId="0" borderId="0" xfId="13" applyNumberFormat="1" applyFont="1" applyBorder="1" applyAlignment="1">
      <alignment vertical="center"/>
    </xf>
    <xf numFmtId="165" fontId="10" fillId="0" borderId="0" xfId="9" applyNumberFormat="1" applyFont="1" applyBorder="1" applyAlignment="1">
      <alignment vertical="center"/>
    </xf>
    <xf numFmtId="170" fontId="7" fillId="0" borderId="0" xfId="13" applyNumberFormat="1" applyFont="1" applyBorder="1" applyAlignment="1">
      <alignment vertical="center"/>
    </xf>
    <xf numFmtId="168" fontId="19" fillId="0" borderId="0" xfId="9" applyNumberFormat="1" applyFont="1" applyBorder="1" applyAlignment="1">
      <alignment horizontal="centerContinuous" vertical="center"/>
    </xf>
    <xf numFmtId="0" fontId="9" fillId="2" borderId="1" xfId="9" applyFont="1" applyFill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165" fontId="6" fillId="2" borderId="4" xfId="7" applyNumberFormat="1" applyFont="1" applyFill="1" applyBorder="1" applyAlignment="1">
      <alignment horizontal="centerContinuous" vertical="center"/>
    </xf>
    <xf numFmtId="165" fontId="16" fillId="2" borderId="5" xfId="9" applyNumberFormat="1" applyFont="1" applyFill="1" applyBorder="1" applyAlignment="1">
      <alignment horizontal="centerContinuous" vertical="center"/>
    </xf>
    <xf numFmtId="170" fontId="16" fillId="2" borderId="6" xfId="13" applyNumberFormat="1" applyFont="1" applyFill="1" applyBorder="1" applyAlignment="1">
      <alignment horizontal="centerContinuous" vertical="center"/>
    </xf>
    <xf numFmtId="0" fontId="16" fillId="0" borderId="0" xfId="9" applyFont="1" applyFill="1" applyBorder="1" applyAlignment="1">
      <alignment horizontal="left" vertical="center"/>
    </xf>
    <xf numFmtId="165" fontId="9" fillId="2" borderId="5" xfId="9" applyNumberFormat="1" applyFont="1" applyFill="1" applyBorder="1" applyAlignment="1">
      <alignment horizontal="centerContinuous" vertical="center"/>
    </xf>
    <xf numFmtId="170" fontId="9" fillId="2" borderId="6" xfId="13" applyNumberFormat="1" applyFont="1" applyFill="1" applyBorder="1" applyAlignment="1">
      <alignment horizontal="centerContinuous" vertical="center"/>
    </xf>
    <xf numFmtId="168" fontId="16" fillId="0" borderId="0" xfId="9" applyNumberFormat="1" applyFont="1" applyFill="1" applyBorder="1" applyAlignment="1">
      <alignment vertical="center"/>
    </xf>
    <xf numFmtId="168" fontId="9" fillId="2" borderId="4" xfId="7" applyNumberFormat="1" applyFont="1" applyFill="1" applyBorder="1" applyAlignment="1">
      <alignment horizontal="centerContinuous" vertical="center"/>
    </xf>
    <xf numFmtId="168" fontId="9" fillId="2" borderId="6" xfId="7" applyNumberFormat="1" applyFont="1" applyFill="1" applyBorder="1" applyAlignment="1">
      <alignment horizontal="centerContinuous" vertical="center"/>
    </xf>
    <xf numFmtId="0" fontId="16" fillId="0" borderId="0" xfId="9" applyFont="1" applyFill="1" applyBorder="1" applyAlignment="1">
      <alignment horizontal="center" vertical="center"/>
    </xf>
    <xf numFmtId="165" fontId="16" fillId="2" borderId="7" xfId="9" applyNumberFormat="1" applyFont="1" applyFill="1" applyBorder="1" applyAlignment="1">
      <alignment horizontal="right" vertical="center" wrapText="1"/>
    </xf>
    <xf numFmtId="170" fontId="16" fillId="2" borderId="8" xfId="13" applyNumberFormat="1" applyFont="1" applyFill="1" applyBorder="1" applyAlignment="1">
      <alignment horizontal="right" vertical="center"/>
    </xf>
    <xf numFmtId="0" fontId="16" fillId="0" borderId="0" xfId="9" applyFont="1" applyFill="1" applyBorder="1" applyAlignment="1">
      <alignment horizontal="right" vertical="center"/>
    </xf>
    <xf numFmtId="170" fontId="9" fillId="2" borderId="8" xfId="13" applyNumberFormat="1" applyFont="1" applyFill="1" applyBorder="1" applyAlignment="1">
      <alignment horizontal="right" vertical="center"/>
    </xf>
    <xf numFmtId="168" fontId="16" fillId="0" borderId="0" xfId="9" applyNumberFormat="1" applyFont="1" applyFill="1" applyBorder="1" applyAlignment="1">
      <alignment horizontal="right" vertical="center"/>
    </xf>
    <xf numFmtId="165" fontId="9" fillId="2" borderId="9" xfId="10" applyNumberFormat="1" applyFont="1" applyFill="1" applyBorder="1" applyAlignment="1">
      <alignment horizontal="right" vertical="center"/>
    </xf>
    <xf numFmtId="165" fontId="9" fillId="2" borderId="10" xfId="10" applyNumberFormat="1" applyFont="1" applyFill="1" applyBorder="1" applyAlignment="1">
      <alignment horizontal="right" vertical="center"/>
    </xf>
    <xf numFmtId="170" fontId="9" fillId="2" borderId="11" xfId="13" applyNumberFormat="1" applyFont="1" applyFill="1" applyBorder="1" applyAlignment="1">
      <alignment horizontal="right" vertical="center"/>
    </xf>
    <xf numFmtId="41" fontId="9" fillId="0" borderId="0" xfId="10" applyFont="1" applyFill="1" applyAlignment="1">
      <alignment horizontal="right" vertical="center"/>
    </xf>
    <xf numFmtId="168" fontId="16" fillId="2" borderId="9" xfId="9" applyNumberFormat="1" applyFont="1" applyFill="1" applyBorder="1" applyAlignment="1">
      <alignment horizontal="right" vertical="center"/>
    </xf>
    <xf numFmtId="168" fontId="16" fillId="2" borderId="11" xfId="9" applyNumberFormat="1" applyFont="1" applyFill="1" applyBorder="1" applyAlignment="1">
      <alignment horizontal="right" vertical="center"/>
    </xf>
    <xf numFmtId="0" fontId="16" fillId="0" borderId="0" xfId="9" applyFont="1" applyFill="1" applyBorder="1" applyAlignment="1">
      <alignment vertical="center"/>
    </xf>
    <xf numFmtId="165" fontId="16" fillId="2" borderId="4" xfId="9" applyNumberFormat="1" applyFont="1" applyFill="1" applyBorder="1" applyAlignment="1">
      <alignment horizontal="center" vertical="center"/>
    </xf>
    <xf numFmtId="165" fontId="16" fillId="2" borderId="5" xfId="9" applyNumberFormat="1" applyFont="1" applyFill="1" applyBorder="1" applyAlignment="1">
      <alignment horizontal="center" vertical="center"/>
    </xf>
    <xf numFmtId="170" fontId="16" fillId="2" borderId="6" xfId="13" applyNumberFormat="1" applyFont="1" applyFill="1" applyBorder="1" applyAlignment="1">
      <alignment horizontal="right" vertical="center"/>
    </xf>
    <xf numFmtId="41" fontId="16" fillId="0" borderId="0" xfId="9" applyNumberFormat="1" applyFont="1" applyFill="1" applyBorder="1" applyAlignment="1">
      <alignment horizontal="right" vertical="center"/>
    </xf>
    <xf numFmtId="165" fontId="9" fillId="2" borderId="4" xfId="9" applyNumberFormat="1" applyFont="1" applyFill="1" applyBorder="1" applyAlignment="1">
      <alignment horizontal="center" vertical="center"/>
    </xf>
    <xf numFmtId="165" fontId="9" fillId="2" borderId="5" xfId="9" applyNumberFormat="1" applyFont="1" applyFill="1" applyBorder="1" applyAlignment="1">
      <alignment horizontal="right" vertical="center"/>
    </xf>
    <xf numFmtId="170" fontId="9" fillId="2" borderId="6" xfId="13" applyNumberFormat="1" applyFont="1" applyFill="1" applyBorder="1" applyAlignment="1">
      <alignment horizontal="right" vertical="center"/>
    </xf>
    <xf numFmtId="168" fontId="16" fillId="2" borderId="4" xfId="9" applyNumberFormat="1" applyFont="1" applyFill="1" applyBorder="1" applyAlignment="1">
      <alignment horizontal="center" vertical="center"/>
    </xf>
    <xf numFmtId="168" fontId="16" fillId="2" borderId="6" xfId="9" applyNumberFormat="1" applyFont="1" applyFill="1" applyBorder="1" applyAlignment="1">
      <alignment horizontal="center" vertical="center"/>
    </xf>
    <xf numFmtId="0" fontId="16" fillId="2" borderId="2" xfId="9" applyFont="1" applyFill="1" applyBorder="1" applyAlignment="1">
      <alignment vertical="center"/>
    </xf>
    <xf numFmtId="165" fontId="16" fillId="2" borderId="7" xfId="9" applyNumberFormat="1" applyFont="1" applyFill="1" applyBorder="1" applyAlignment="1">
      <alignment horizontal="center" vertical="center"/>
    </xf>
    <xf numFmtId="165" fontId="16" fillId="2" borderId="0" xfId="9" applyNumberFormat="1" applyFont="1" applyFill="1" applyBorder="1" applyAlignment="1">
      <alignment horizontal="center" vertical="center"/>
    </xf>
    <xf numFmtId="170" fontId="16" fillId="2" borderId="8" xfId="13" applyNumberFormat="1" applyFont="1" applyFill="1" applyBorder="1" applyAlignment="1">
      <alignment horizontal="center" vertical="center"/>
    </xf>
    <xf numFmtId="165" fontId="9" fillId="2" borderId="7" xfId="9" applyNumberFormat="1" applyFont="1" applyFill="1" applyBorder="1" applyAlignment="1">
      <alignment horizontal="center" vertical="center"/>
    </xf>
    <xf numFmtId="165" fontId="9" fillId="2" borderId="0" xfId="9" applyNumberFormat="1" applyFont="1" applyFill="1" applyBorder="1" applyAlignment="1">
      <alignment horizontal="center" vertical="center"/>
    </xf>
    <xf numFmtId="170" fontId="9" fillId="2" borderId="8" xfId="13" applyNumberFormat="1" applyFont="1" applyFill="1" applyBorder="1" applyAlignment="1">
      <alignment horizontal="center" vertical="center"/>
    </xf>
    <xf numFmtId="0" fontId="19" fillId="2" borderId="3" xfId="9" applyFont="1" applyFill="1" applyBorder="1" applyAlignment="1">
      <alignment vertical="center"/>
    </xf>
    <xf numFmtId="165" fontId="19" fillId="2" borderId="9" xfId="9" applyNumberFormat="1" applyFont="1" applyFill="1" applyBorder="1" applyAlignment="1">
      <alignment horizontal="center" vertical="center"/>
    </xf>
    <xf numFmtId="165" fontId="19" fillId="2" borderId="10" xfId="9" applyNumberFormat="1" applyFont="1" applyFill="1" applyBorder="1" applyAlignment="1">
      <alignment horizontal="center" vertical="center"/>
    </xf>
    <xf numFmtId="170" fontId="19" fillId="2" borderId="11" xfId="13" applyNumberFormat="1" applyFont="1" applyFill="1" applyBorder="1" applyAlignment="1">
      <alignment vertical="center"/>
    </xf>
    <xf numFmtId="165" fontId="10" fillId="2" borderId="9" xfId="9" applyNumberFormat="1" applyFont="1" applyFill="1" applyBorder="1" applyAlignment="1">
      <alignment horizontal="center" vertical="center"/>
    </xf>
    <xf numFmtId="165" fontId="10" fillId="2" borderId="10" xfId="9" applyNumberFormat="1" applyFont="1" applyFill="1" applyBorder="1" applyAlignment="1">
      <alignment vertical="center"/>
    </xf>
    <xf numFmtId="170" fontId="10" fillId="2" borderId="11" xfId="13" applyNumberFormat="1" applyFont="1" applyFill="1" applyBorder="1" applyAlignment="1">
      <alignment vertical="center"/>
    </xf>
    <xf numFmtId="168" fontId="19" fillId="0" borderId="0" xfId="9" applyNumberFormat="1" applyFont="1" applyFill="1" applyBorder="1" applyAlignment="1">
      <alignment vertical="center"/>
    </xf>
    <xf numFmtId="168" fontId="19" fillId="2" borderId="9" xfId="9" applyNumberFormat="1" applyFont="1" applyFill="1" applyBorder="1" applyAlignment="1">
      <alignment vertical="center"/>
    </xf>
    <xf numFmtId="168" fontId="19" fillId="2" borderId="11" xfId="9" applyNumberFormat="1" applyFont="1" applyFill="1" applyBorder="1" applyAlignment="1">
      <alignment vertical="center"/>
    </xf>
    <xf numFmtId="0" fontId="10" fillId="0" borderId="0" xfId="9" applyFont="1" applyFill="1" applyBorder="1" applyAlignment="1">
      <alignment vertical="center"/>
    </xf>
    <xf numFmtId="0" fontId="18" fillId="0" borderId="0" xfId="11" applyFont="1" applyBorder="1" applyAlignment="1">
      <alignment vertical="center"/>
    </xf>
    <xf numFmtId="165" fontId="18" fillId="0" borderId="0" xfId="11" applyNumberFormat="1" applyFont="1" applyBorder="1" applyAlignment="1">
      <alignment horizontal="center" vertical="center"/>
    </xf>
    <xf numFmtId="165" fontId="23" fillId="0" borderId="0" xfId="11" applyNumberFormat="1" applyFont="1" applyBorder="1" applyAlignment="1">
      <alignment horizontal="center" vertical="center"/>
    </xf>
    <xf numFmtId="170" fontId="18" fillId="0" borderId="0" xfId="13" applyNumberFormat="1" applyFont="1" applyBorder="1" applyAlignment="1">
      <alignment horizontal="center" vertical="center"/>
    </xf>
    <xf numFmtId="3" fontId="18" fillId="0" borderId="0" xfId="11" applyNumberFormat="1" applyFont="1" applyBorder="1" applyAlignment="1">
      <alignment horizontal="center" vertical="center"/>
    </xf>
    <xf numFmtId="0" fontId="18" fillId="0" borderId="0" xfId="11" applyFont="1" applyFill="1" applyBorder="1" applyAlignment="1">
      <alignment vertical="center"/>
    </xf>
    <xf numFmtId="168" fontId="18" fillId="0" borderId="0" xfId="11" applyNumberFormat="1" applyFont="1" applyBorder="1" applyAlignment="1">
      <alignment horizontal="center" vertical="center"/>
    </xf>
    <xf numFmtId="168" fontId="18" fillId="0" borderId="0" xfId="11" applyNumberFormat="1" applyFont="1" applyFill="1" applyBorder="1" applyAlignment="1">
      <alignment vertical="center"/>
    </xf>
    <xf numFmtId="0" fontId="11" fillId="0" borderId="0" xfId="11" applyFont="1" applyBorder="1" applyAlignment="1">
      <alignment vertical="center"/>
    </xf>
    <xf numFmtId="168" fontId="10" fillId="0" borderId="0" xfId="3" applyNumberFormat="1" applyFont="1" applyFill="1" applyAlignment="1">
      <alignment vertical="center"/>
    </xf>
    <xf numFmtId="168" fontId="10" fillId="0" borderId="0" xfId="1" applyNumberFormat="1" applyFont="1" applyFill="1" applyAlignment="1">
      <alignment vertical="center"/>
    </xf>
    <xf numFmtId="168" fontId="10" fillId="0" borderId="0" xfId="1" applyNumberFormat="1" applyFont="1" applyFill="1" applyBorder="1" applyAlignment="1">
      <alignment vertical="center"/>
    </xf>
    <xf numFmtId="0" fontId="10" fillId="0" borderId="0" xfId="11" applyFont="1" applyFill="1" applyBorder="1" applyAlignment="1">
      <alignment vertical="center"/>
    </xf>
    <xf numFmtId="3" fontId="18" fillId="0" borderId="0" xfId="11" applyNumberFormat="1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165" fontId="10" fillId="0" borderId="0" xfId="10" applyNumberFormat="1" applyFont="1" applyAlignment="1">
      <alignment horizontal="center" vertical="center"/>
    </xf>
    <xf numFmtId="170" fontId="9" fillId="0" borderId="0" xfId="13" applyNumberFormat="1" applyFont="1" applyBorder="1" applyAlignment="1">
      <alignment horizontal="left" vertical="center"/>
    </xf>
    <xf numFmtId="168" fontId="18" fillId="0" borderId="0" xfId="12" applyNumberFormat="1" applyFont="1" applyFill="1" applyBorder="1" applyAlignment="1">
      <alignment vertical="center"/>
    </xf>
    <xf numFmtId="168" fontId="18" fillId="0" borderId="0" xfId="12" applyNumberFormat="1" applyFont="1" applyBorder="1" applyAlignment="1">
      <alignment vertical="center"/>
    </xf>
    <xf numFmtId="0" fontId="18" fillId="0" borderId="0" xfId="12" applyFont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165" fontId="19" fillId="0" borderId="0" xfId="9" applyNumberFormat="1" applyFont="1" applyBorder="1" applyAlignment="1">
      <alignment horizontal="center" vertical="center"/>
    </xf>
    <xf numFmtId="170" fontId="19" fillId="0" borderId="0" xfId="13" applyNumberFormat="1" applyFont="1" applyBorder="1" applyAlignment="1">
      <alignment vertical="center"/>
    </xf>
    <xf numFmtId="165" fontId="10" fillId="0" borderId="0" xfId="9" applyNumberFormat="1" applyFont="1" applyBorder="1" applyAlignment="1">
      <alignment horizontal="center" vertical="center"/>
    </xf>
    <xf numFmtId="170" fontId="10" fillId="0" borderId="0" xfId="13" applyNumberFormat="1" applyFont="1" applyBorder="1" applyAlignment="1">
      <alignment vertical="center"/>
    </xf>
    <xf numFmtId="165" fontId="10" fillId="0" borderId="14" xfId="13" applyNumberFormat="1" applyFont="1" applyFill="1" applyBorder="1" applyAlignment="1">
      <alignment horizontal="center" vertical="center"/>
    </xf>
    <xf numFmtId="165" fontId="9" fillId="5" borderId="14" xfId="13" applyNumberFormat="1" applyFont="1" applyFill="1" applyBorder="1" applyAlignment="1">
      <alignment horizontal="center" vertical="center"/>
    </xf>
    <xf numFmtId="165" fontId="9" fillId="3" borderId="14" xfId="13" applyNumberFormat="1" applyFont="1" applyFill="1" applyBorder="1" applyAlignment="1">
      <alignment horizontal="center" vertical="center"/>
    </xf>
    <xf numFmtId="165" fontId="9" fillId="6" borderId="14" xfId="13" applyNumberFormat="1" applyFont="1" applyFill="1" applyBorder="1" applyAlignment="1">
      <alignment horizontal="center" vertical="center"/>
    </xf>
    <xf numFmtId="0" fontId="30" fillId="0" borderId="0" xfId="22" applyFont="1" applyAlignment="1">
      <alignment horizontal="left"/>
    </xf>
    <xf numFmtId="0" fontId="30" fillId="0" borderId="0" xfId="22" applyFont="1" applyAlignment="1">
      <alignment horizontal="left"/>
    </xf>
    <xf numFmtId="0" fontId="30" fillId="0" borderId="0" xfId="22" applyFont="1" applyAlignment="1">
      <alignment horizontal="left"/>
    </xf>
    <xf numFmtId="0" fontId="30" fillId="0" borderId="0" xfId="22" applyFont="1" applyAlignment="1">
      <alignment horizontal="left"/>
    </xf>
    <xf numFmtId="165" fontId="28" fillId="2" borderId="5" xfId="7" applyNumberFormat="1" applyFont="1" applyFill="1" applyBorder="1" applyAlignment="1">
      <alignment horizontal="center" vertical="top"/>
    </xf>
    <xf numFmtId="165" fontId="28" fillId="2" borderId="10" xfId="7" applyNumberFormat="1" applyFont="1" applyFill="1" applyBorder="1" applyAlignment="1">
      <alignment horizontal="center" vertical="top"/>
    </xf>
    <xf numFmtId="0" fontId="31" fillId="0" borderId="0" xfId="7" applyFont="1" applyFill="1" applyBorder="1" applyAlignment="1">
      <alignment vertical="center"/>
    </xf>
    <xf numFmtId="41" fontId="31" fillId="0" borderId="0" xfId="10" applyFont="1" applyFill="1" applyAlignment="1">
      <alignment vertical="center"/>
    </xf>
    <xf numFmtId="168" fontId="31" fillId="0" borderId="0" xfId="7" applyNumberFormat="1" applyFont="1" applyFill="1" applyBorder="1" applyAlignment="1">
      <alignment vertical="center"/>
    </xf>
    <xf numFmtId="0" fontId="32" fillId="0" borderId="0" xfId="0" applyNumberFormat="1" applyFont="1" applyAlignment="1">
      <alignment vertical="center"/>
    </xf>
    <xf numFmtId="0" fontId="0" fillId="0" borderId="0" xfId="0" applyNumberFormat="1" applyFill="1"/>
    <xf numFmtId="0" fontId="30" fillId="0" borderId="0" xfId="22" applyNumberFormat="1" applyFont="1" applyAlignment="1">
      <alignment vertical="center"/>
    </xf>
    <xf numFmtId="165" fontId="27" fillId="0" borderId="0" xfId="19" applyNumberFormat="1" applyFont="1" applyAlignment="1">
      <alignment vertical="center"/>
    </xf>
    <xf numFmtId="165" fontId="33" fillId="2" borderId="4" xfId="7" applyNumberFormat="1" applyFont="1" applyFill="1" applyBorder="1" applyAlignment="1">
      <alignment horizontal="centerContinuous" vertical="top"/>
    </xf>
    <xf numFmtId="165" fontId="34" fillId="2" borderId="5" xfId="7" applyNumberFormat="1" applyFont="1" applyFill="1" applyBorder="1" applyAlignment="1">
      <alignment horizontal="centerContinuous" vertical="top"/>
    </xf>
    <xf numFmtId="165" fontId="34" fillId="2" borderId="6" xfId="7" applyNumberFormat="1" applyFont="1" applyFill="1" applyBorder="1" applyAlignment="1">
      <alignment horizontal="centerContinuous" vertical="top"/>
    </xf>
    <xf numFmtId="165" fontId="34" fillId="2" borderId="7" xfId="9" applyNumberFormat="1" applyFont="1" applyFill="1" applyBorder="1" applyAlignment="1">
      <alignment horizontal="right" vertical="center" wrapText="1"/>
    </xf>
    <xf numFmtId="165" fontId="34" fillId="2" borderId="0" xfId="9" applyNumberFormat="1" applyFont="1" applyFill="1" applyBorder="1" applyAlignment="1">
      <alignment horizontal="right" vertical="center" wrapText="1"/>
    </xf>
    <xf numFmtId="165" fontId="34" fillId="2" borderId="0" xfId="10" applyNumberFormat="1" applyFont="1" applyFill="1" applyBorder="1" applyAlignment="1">
      <alignment horizontal="center" vertical="center" wrapText="1"/>
    </xf>
    <xf numFmtId="165" fontId="34" fillId="2" borderId="8" xfId="9" applyNumberFormat="1" applyFont="1" applyFill="1" applyBorder="1" applyAlignment="1">
      <alignment horizontal="right" vertical="center"/>
    </xf>
    <xf numFmtId="165" fontId="34" fillId="2" borderId="9" xfId="10" applyNumberFormat="1" applyFont="1" applyFill="1" applyBorder="1" applyAlignment="1">
      <alignment horizontal="right" vertical="top"/>
    </xf>
    <xf numFmtId="165" fontId="34" fillId="2" borderId="10" xfId="10" applyNumberFormat="1" applyFont="1" applyFill="1" applyBorder="1" applyAlignment="1">
      <alignment horizontal="right" vertical="top"/>
    </xf>
    <xf numFmtId="165" fontId="34" fillId="2" borderId="11" xfId="10" applyNumberFormat="1" applyFont="1" applyFill="1" applyBorder="1" applyAlignment="1">
      <alignment horizontal="right" vertical="top"/>
    </xf>
    <xf numFmtId="165" fontId="27" fillId="0" borderId="0" xfId="7" applyNumberFormat="1" applyFont="1" applyFill="1" applyBorder="1" applyAlignment="1">
      <alignment vertical="center"/>
    </xf>
    <xf numFmtId="165" fontId="27" fillId="0" borderId="0" xfId="10" applyNumberFormat="1" applyFont="1" applyFill="1" applyAlignment="1">
      <alignment horizontal="center" vertical="center"/>
    </xf>
    <xf numFmtId="165" fontId="27" fillId="0" borderId="0" xfId="10" applyNumberFormat="1" applyFont="1" applyFill="1" applyAlignment="1">
      <alignment vertical="center"/>
    </xf>
    <xf numFmtId="0" fontId="27" fillId="0" borderId="0" xfId="7" applyFont="1" applyFill="1" applyBorder="1" applyAlignment="1">
      <alignment vertical="center"/>
    </xf>
    <xf numFmtId="0" fontId="27" fillId="0" borderId="0" xfId="7" applyFont="1" applyFill="1" applyBorder="1" applyAlignment="1">
      <alignment vertical="center" wrapText="1"/>
    </xf>
    <xf numFmtId="0" fontId="27" fillId="0" borderId="0" xfId="22" applyNumberFormat="1" applyFont="1" applyAlignment="1">
      <alignment vertical="center"/>
    </xf>
    <xf numFmtId="0" fontId="27" fillId="0" borderId="0" xfId="22" applyNumberFormat="1" applyFont="1" applyFill="1" applyAlignment="1">
      <alignment vertical="center"/>
    </xf>
    <xf numFmtId="168" fontId="27" fillId="0" borderId="0" xfId="7" applyNumberFormat="1" applyFont="1" applyFill="1" applyBorder="1" applyAlignment="1">
      <alignment vertical="center"/>
    </xf>
    <xf numFmtId="165" fontId="27" fillId="0" borderId="0" xfId="19" applyNumberFormat="1" applyFont="1" applyFill="1" applyAlignment="1">
      <alignment vertical="center"/>
    </xf>
    <xf numFmtId="0" fontId="9" fillId="2" borderId="1" xfId="2" applyFont="1" applyFill="1" applyBorder="1" applyAlignment="1">
      <alignment horizontal="center" vertical="top"/>
    </xf>
    <xf numFmtId="0" fontId="27" fillId="0" borderId="0" xfId="22" applyFont="1" applyFill="1" applyAlignment="1">
      <alignment horizontal="left" vertical="center"/>
    </xf>
    <xf numFmtId="0" fontId="27" fillId="0" borderId="0" xfId="22" applyFont="1" applyFill="1" applyAlignment="1">
      <alignment horizontal="left" vertical="center" wrapText="1"/>
    </xf>
    <xf numFmtId="0" fontId="10" fillId="0" borderId="0" xfId="4" applyFont="1" applyBorder="1" applyAlignment="1">
      <alignment vertical="top"/>
    </xf>
    <xf numFmtId="0" fontId="10" fillId="0" borderId="0" xfId="4" applyFont="1" applyFill="1" applyBorder="1" applyAlignment="1">
      <alignment vertical="top"/>
    </xf>
    <xf numFmtId="165" fontId="10" fillId="0" borderId="0" xfId="17" applyNumberFormat="1" applyFont="1" applyAlignment="1">
      <alignment horizontal="center" vertical="top"/>
    </xf>
    <xf numFmtId="165" fontId="10" fillId="0" borderId="0" xfId="17" applyNumberFormat="1" applyFont="1" applyFill="1" applyBorder="1" applyAlignment="1" applyProtection="1">
      <alignment horizontal="center" vertical="top"/>
    </xf>
    <xf numFmtId="165" fontId="10" fillId="0" borderId="0" xfId="17" applyNumberFormat="1" applyFont="1" applyAlignment="1">
      <alignment vertical="top"/>
    </xf>
    <xf numFmtId="0" fontId="10" fillId="0" borderId="0" xfId="22" applyNumberFormat="1" applyFont="1" applyAlignment="1">
      <alignment vertical="top"/>
    </xf>
    <xf numFmtId="165" fontId="10" fillId="0" borderId="0" xfId="22" applyNumberFormat="1" applyFont="1" applyAlignment="1">
      <alignment vertical="top"/>
    </xf>
    <xf numFmtId="165" fontId="35" fillId="2" borderId="5" xfId="9" applyNumberFormat="1" applyFont="1" applyFill="1" applyBorder="1" applyAlignment="1">
      <alignment horizontal="center" vertical="center"/>
    </xf>
    <xf numFmtId="170" fontId="30" fillId="0" borderId="0" xfId="22" applyNumberFormat="1" applyFont="1" applyAlignment="1">
      <alignment vertical="center"/>
    </xf>
    <xf numFmtId="164" fontId="30" fillId="0" borderId="0" xfId="22" applyNumberFormat="1" applyFont="1" applyAlignment="1">
      <alignment vertical="center"/>
    </xf>
    <xf numFmtId="0" fontId="10" fillId="0" borderId="0" xfId="9" applyFont="1" applyBorder="1" applyAlignment="1">
      <alignment vertical="center" wrapText="1"/>
    </xf>
    <xf numFmtId="165" fontId="10" fillId="0" borderId="0" xfId="17" applyNumberFormat="1" applyFont="1"/>
    <xf numFmtId="168" fontId="11" fillId="0" borderId="0" xfId="11" applyNumberFormat="1" applyFont="1" applyFill="1" applyBorder="1" applyAlignment="1">
      <alignment horizontal="center"/>
    </xf>
    <xf numFmtId="3" fontId="11" fillId="0" borderId="0" xfId="11" applyNumberFormat="1" applyFont="1" applyFill="1" applyBorder="1" applyAlignment="1">
      <alignment horizontal="center"/>
    </xf>
    <xf numFmtId="168" fontId="11" fillId="0" borderId="0" xfId="11" applyNumberFormat="1" applyFont="1" applyFill="1" applyBorder="1" applyAlignment="1">
      <alignment horizontal="left"/>
    </xf>
    <xf numFmtId="165" fontId="11" fillId="0" borderId="0" xfId="11" applyNumberFormat="1" applyFont="1" applyFill="1" applyBorder="1" applyAlignment="1">
      <alignment horizontal="center"/>
    </xf>
    <xf numFmtId="0" fontId="11" fillId="0" borderId="0" xfId="11" applyFont="1" applyFill="1" applyBorder="1" applyAlignment="1">
      <alignment vertical="top"/>
    </xf>
    <xf numFmtId="165" fontId="10" fillId="0" borderId="0" xfId="17" applyNumberFormat="1" applyFont="1" applyFill="1" applyAlignment="1">
      <alignment horizontal="center" vertical="top"/>
    </xf>
    <xf numFmtId="170" fontId="30" fillId="0" borderId="0" xfId="22" applyNumberFormat="1" applyFont="1" applyFill="1" applyAlignment="1">
      <alignment vertical="center"/>
    </xf>
    <xf numFmtId="164" fontId="30" fillId="0" borderId="0" xfId="22" applyNumberFormat="1" applyFont="1" applyFill="1" applyAlignment="1">
      <alignment vertical="center"/>
    </xf>
    <xf numFmtId="0" fontId="6" fillId="0" borderId="0" xfId="2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67" fontId="6" fillId="0" borderId="0" xfId="3" applyNumberFormat="1" applyFont="1" applyFill="1" applyAlignment="1">
      <alignment horizontal="center" vertical="top"/>
    </xf>
    <xf numFmtId="0" fontId="6" fillId="2" borderId="4" xfId="7" applyFont="1" applyFill="1" applyBorder="1" applyAlignment="1">
      <alignment horizontal="center"/>
    </xf>
    <xf numFmtId="0" fontId="6" fillId="2" borderId="5" xfId="7" applyFont="1" applyFill="1" applyBorder="1" applyAlignment="1">
      <alignment horizontal="center"/>
    </xf>
    <xf numFmtId="0" fontId="6" fillId="2" borderId="6" xfId="7" applyFont="1" applyFill="1" applyBorder="1" applyAlignment="1">
      <alignment horizontal="center"/>
    </xf>
    <xf numFmtId="167" fontId="6" fillId="0" borderId="0" xfId="5" applyNumberFormat="1" applyFont="1" applyAlignment="1">
      <alignment horizontal="center"/>
    </xf>
    <xf numFmtId="167" fontId="6" fillId="0" borderId="0" xfId="3" applyNumberFormat="1" applyFont="1" applyAlignment="1">
      <alignment horizontal="center" vertical="top"/>
    </xf>
    <xf numFmtId="0" fontId="21" fillId="0" borderId="0" xfId="9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67" fontId="6" fillId="0" borderId="0" xfId="3" applyNumberFormat="1" applyFont="1" applyFill="1" applyAlignment="1">
      <alignment horizontal="center" vertical="center"/>
    </xf>
    <xf numFmtId="0" fontId="21" fillId="0" borderId="0" xfId="9" applyFont="1" applyAlignment="1">
      <alignment horizontal="center"/>
    </xf>
    <xf numFmtId="165" fontId="6" fillId="2" borderId="4" xfId="7" applyNumberFormat="1" applyFont="1" applyFill="1" applyBorder="1" applyAlignment="1">
      <alignment horizontal="center" vertical="top"/>
    </xf>
    <xf numFmtId="165" fontId="6" fillId="2" borderId="5" xfId="7" applyNumberFormat="1" applyFont="1" applyFill="1" applyBorder="1" applyAlignment="1">
      <alignment horizontal="center" vertical="top"/>
    </xf>
    <xf numFmtId="165" fontId="6" fillId="2" borderId="6" xfId="7" applyNumberFormat="1" applyFont="1" applyFill="1" applyBorder="1" applyAlignment="1">
      <alignment horizontal="center" vertical="top"/>
    </xf>
    <xf numFmtId="167" fontId="6" fillId="0" borderId="0" xfId="0" applyNumberFormat="1" applyFont="1" applyAlignment="1">
      <alignment horizontal="center"/>
    </xf>
    <xf numFmtId="167" fontId="6" fillId="0" borderId="0" xfId="8" applyNumberFormat="1" applyFont="1" applyFill="1" applyAlignment="1">
      <alignment horizontal="center"/>
    </xf>
    <xf numFmtId="0" fontId="10" fillId="0" borderId="0" xfId="5" applyFont="1" applyFill="1" applyBorder="1" applyAlignment="1">
      <alignment horizontal="left" vertical="center" wrapText="1" indent="1"/>
    </xf>
    <xf numFmtId="167" fontId="6" fillId="0" borderId="0" xfId="5" applyNumberFormat="1" applyFont="1" applyAlignment="1">
      <alignment horizontal="center" wrapText="1"/>
    </xf>
    <xf numFmtId="0" fontId="9" fillId="6" borderId="12" xfId="5" applyFont="1" applyFill="1" applyBorder="1" applyAlignment="1">
      <alignment horizontal="center" vertical="center"/>
    </xf>
    <xf numFmtId="0" fontId="9" fillId="6" borderId="13" xfId="5" applyFont="1" applyFill="1" applyBorder="1" applyAlignment="1">
      <alignment horizontal="center" vertical="center"/>
    </xf>
    <xf numFmtId="0" fontId="9" fillId="3" borderId="12" xfId="5" applyFont="1" applyFill="1" applyBorder="1" applyAlignment="1">
      <alignment horizontal="center" vertical="center"/>
    </xf>
    <xf numFmtId="0" fontId="9" fillId="3" borderId="13" xfId="5" applyFont="1" applyFill="1" applyBorder="1" applyAlignment="1">
      <alignment horizontal="center" vertical="center"/>
    </xf>
    <xf numFmtId="168" fontId="9" fillId="0" borderId="0" xfId="1" applyNumberFormat="1" applyFont="1" applyFill="1" applyAlignment="1">
      <alignment horizontal="center" vertical="top"/>
    </xf>
    <xf numFmtId="168" fontId="9" fillId="0" borderId="0" xfId="1" applyNumberFormat="1" applyFont="1" applyFill="1" applyBorder="1" applyAlignment="1">
      <alignment horizontal="center" vertical="top"/>
    </xf>
    <xf numFmtId="168" fontId="10" fillId="0" borderId="0" xfId="0" applyNumberFormat="1" applyFont="1" applyFill="1" applyBorder="1" applyAlignment="1">
      <alignment horizontal="center" vertical="top"/>
    </xf>
    <xf numFmtId="168" fontId="9" fillId="0" borderId="0" xfId="1" applyNumberFormat="1" applyFont="1" applyFill="1" applyAlignment="1">
      <alignment vertical="top"/>
    </xf>
    <xf numFmtId="168" fontId="9" fillId="0" borderId="0" xfId="1" applyNumberFormat="1" applyFont="1" applyFill="1" applyBorder="1" applyAlignment="1">
      <alignment vertical="top"/>
    </xf>
    <xf numFmtId="168" fontId="10" fillId="0" borderId="0" xfId="1" applyNumberFormat="1" applyFont="1" applyFill="1" applyBorder="1" applyAlignment="1">
      <alignment horizontal="center" vertical="top"/>
    </xf>
    <xf numFmtId="168" fontId="9" fillId="3" borderId="4" xfId="1" applyNumberFormat="1" applyFont="1" applyFill="1" applyBorder="1" applyAlignment="1">
      <alignment horizontal="centerContinuous" vertical="top"/>
    </xf>
    <xf numFmtId="168" fontId="9" fillId="3" borderId="6" xfId="1" applyNumberFormat="1" applyFont="1" applyFill="1" applyBorder="1" applyAlignment="1">
      <alignment horizontal="centerContinuous" vertical="top"/>
    </xf>
    <xf numFmtId="168" fontId="9" fillId="3" borderId="9" xfId="1" applyNumberFormat="1" applyFont="1" applyFill="1" applyBorder="1" applyAlignment="1">
      <alignment horizontal="right" vertical="top"/>
    </xf>
    <xf numFmtId="168" fontId="9" fillId="3" borderId="11" xfId="1" applyNumberFormat="1" applyFont="1" applyFill="1" applyBorder="1" applyAlignment="1">
      <alignment horizontal="right" vertical="top"/>
    </xf>
    <xf numFmtId="168" fontId="10" fillId="3" borderId="4" xfId="0" applyNumberFormat="1" applyFont="1" applyFill="1" applyBorder="1" applyAlignment="1">
      <alignment horizontal="center" vertical="top"/>
    </xf>
    <xf numFmtId="168" fontId="10" fillId="3" borderId="6" xfId="0" applyNumberFormat="1" applyFont="1" applyFill="1" applyBorder="1" applyAlignment="1">
      <alignment horizontal="center" vertical="top"/>
    </xf>
    <xf numFmtId="168" fontId="9" fillId="3" borderId="7" xfId="1" applyNumberFormat="1" applyFont="1" applyFill="1" applyBorder="1" applyAlignment="1">
      <alignment vertical="top"/>
    </xf>
    <xf numFmtId="168" fontId="9" fillId="3" borderId="8" xfId="1" applyNumberFormat="1" applyFont="1" applyFill="1" applyBorder="1" applyAlignment="1">
      <alignment vertical="top"/>
    </xf>
    <xf numFmtId="168" fontId="10" fillId="3" borderId="9" xfId="1" applyNumberFormat="1" applyFont="1" applyFill="1" applyBorder="1" applyAlignment="1">
      <alignment vertical="top"/>
    </xf>
    <xf numFmtId="168" fontId="10" fillId="3" borderId="11" xfId="1" applyNumberFormat="1" applyFont="1" applyFill="1" applyBorder="1" applyAlignment="1">
      <alignment vertical="top"/>
    </xf>
    <xf numFmtId="0" fontId="9" fillId="2" borderId="2" xfId="7" applyFont="1" applyFill="1" applyBorder="1" applyAlignment="1">
      <alignment vertical="center" wrapText="1"/>
    </xf>
    <xf numFmtId="0" fontId="9" fillId="2" borderId="3" xfId="7" applyFont="1" applyFill="1" applyBorder="1" applyAlignment="1">
      <alignment vertical="center" wrapText="1"/>
    </xf>
    <xf numFmtId="167" fontId="9" fillId="2" borderId="2" xfId="3" applyNumberFormat="1" applyFont="1" applyFill="1" applyBorder="1" applyAlignment="1">
      <alignment vertical="center" wrapText="1"/>
    </xf>
    <xf numFmtId="167" fontId="9" fillId="2" borderId="3" xfId="3" applyNumberFormat="1" applyFont="1" applyFill="1" applyBorder="1" applyAlignment="1">
      <alignment vertical="center" wrapText="1"/>
    </xf>
    <xf numFmtId="165" fontId="9" fillId="2" borderId="8" xfId="9" applyNumberFormat="1" applyFont="1" applyFill="1" applyBorder="1" applyAlignment="1">
      <alignment horizontal="right" vertical="center"/>
    </xf>
    <xf numFmtId="168" fontId="9" fillId="0" borderId="0" xfId="3" applyNumberFormat="1" applyFont="1" applyFill="1" applyAlignment="1">
      <alignment horizontal="right" vertical="center"/>
    </xf>
    <xf numFmtId="168" fontId="9" fillId="3" borderId="7" xfId="10" applyNumberFormat="1" applyFont="1" applyFill="1" applyBorder="1" applyAlignment="1">
      <alignment horizontal="right" vertical="center" wrapText="1"/>
    </xf>
    <xf numFmtId="168" fontId="9" fillId="3" borderId="8" xfId="1" applyNumberFormat="1" applyFont="1" applyFill="1" applyBorder="1" applyAlignment="1">
      <alignment horizontal="right" vertical="center" wrapText="1"/>
    </xf>
    <xf numFmtId="0" fontId="10" fillId="2" borderId="1" xfId="3" applyFont="1" applyFill="1" applyBorder="1" applyAlignment="1">
      <alignment vertical="center"/>
    </xf>
    <xf numFmtId="0" fontId="9" fillId="2" borderId="2" xfId="3" applyFont="1" applyFill="1" applyBorder="1" applyAlignment="1">
      <alignment vertical="center"/>
    </xf>
    <xf numFmtId="0" fontId="9" fillId="2" borderId="3" xfId="3" applyFont="1" applyFill="1" applyBorder="1" applyAlignment="1">
      <alignment vertical="center"/>
    </xf>
    <xf numFmtId="0" fontId="16" fillId="2" borderId="3" xfId="9" applyFont="1" applyFill="1" applyBorder="1" applyAlignment="1">
      <alignment vertical="center"/>
    </xf>
    <xf numFmtId="0" fontId="16" fillId="2" borderId="3" xfId="9" applyFont="1" applyFill="1" applyBorder="1" applyAlignment="1">
      <alignment wrapText="1"/>
    </xf>
    <xf numFmtId="0" fontId="16" fillId="2" borderId="2" xfId="9" applyFont="1" applyFill="1" applyBorder="1" applyAlignment="1">
      <alignment vertical="center" wrapText="1"/>
    </xf>
    <xf numFmtId="0" fontId="9" fillId="2" borderId="2" xfId="2" applyFont="1" applyFill="1" applyBorder="1" applyAlignment="1">
      <alignment vertical="center" wrapText="1"/>
    </xf>
    <xf numFmtId="0" fontId="9" fillId="2" borderId="3" xfId="2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2" xfId="8" applyFont="1" applyFill="1" applyBorder="1" applyAlignment="1">
      <alignment wrapText="1"/>
    </xf>
    <xf numFmtId="0" fontId="9" fillId="2" borderId="3" xfId="8" applyFont="1" applyFill="1" applyBorder="1" applyAlignment="1">
      <alignment wrapText="1"/>
    </xf>
    <xf numFmtId="165" fontId="30" fillId="0" borderId="0" xfId="22" applyNumberFormat="1" applyFont="1" applyAlignment="1">
      <alignment vertical="center"/>
    </xf>
    <xf numFmtId="165" fontId="9" fillId="3" borderId="8" xfId="14" applyNumberFormat="1" applyFont="1" applyFill="1" applyBorder="1" applyAlignment="1">
      <alignment horizontal="right"/>
    </xf>
    <xf numFmtId="0" fontId="9" fillId="3" borderId="14" xfId="5" applyFont="1" applyFill="1" applyBorder="1" applyAlignment="1">
      <alignment horizontal="center" vertical="center" wrapText="1"/>
    </xf>
    <xf numFmtId="165" fontId="9" fillId="3" borderId="14" xfId="5" applyNumberFormat="1" applyFont="1" applyFill="1" applyBorder="1" applyAlignment="1">
      <alignment horizontal="center" vertical="center" wrapText="1"/>
    </xf>
  </cellXfs>
  <cellStyles count="52">
    <cellStyle name="Bad" xfId="14" builtinId="27"/>
    <cellStyle name="Comma [0]_SGTHEMES_SUR_Y3" xfId="10"/>
    <cellStyle name="Comma 3" xfId="15"/>
    <cellStyle name="Currency" xfId="13" builtinId="4"/>
    <cellStyle name="Currency 2" xfId="18"/>
    <cellStyle name="Currency 2 2" xfId="39"/>
    <cellStyle name="Currency 2 2 2" xfId="51"/>
    <cellStyle name="Currency 2 3" xfId="29"/>
    <cellStyle name="Currency 2 4" xfId="43"/>
    <cellStyle name="Currency 3" xfId="20"/>
    <cellStyle name="Currency 3 2" xfId="33"/>
    <cellStyle name="Currency 3 3" xfId="47"/>
    <cellStyle name="Normal" xfId="0" builtinId="0"/>
    <cellStyle name="Normal 2" xfId="17"/>
    <cellStyle name="Normal 2 2" xfId="22"/>
    <cellStyle name="Normal 2 2 2" xfId="38"/>
    <cellStyle name="Normal 2 2 2 2" xfId="50"/>
    <cellStyle name="Normal 2 2 3" xfId="28"/>
    <cellStyle name="Normal 2 2 4" xfId="42"/>
    <cellStyle name="Normal 2 3" xfId="32"/>
    <cellStyle name="Normal 2 3 2" xfId="46"/>
    <cellStyle name="Normal 2 4" xfId="35"/>
    <cellStyle name="Normal 3" xfId="19"/>
    <cellStyle name="Normal 3 2" xfId="23"/>
    <cellStyle name="Normal 4" xfId="24"/>
    <cellStyle name="Normal 5" xfId="21"/>
    <cellStyle name="Normal 5 2" xfId="36"/>
    <cellStyle name="Normal 5 2 2" xfId="48"/>
    <cellStyle name="Normal 5 3" xfId="26"/>
    <cellStyle name="Normal 5 4" xfId="40"/>
    <cellStyle name="Normal 6" xfId="30"/>
    <cellStyle name="Normal 6 2" xfId="44"/>
    <cellStyle name="Normal 7" xfId="34"/>
    <cellStyle name="Normal 8" xfId="25"/>
    <cellStyle name="Normal_AREA_final2" xfId="7"/>
    <cellStyle name="Normal_DFAWARD" xfId="4"/>
    <cellStyle name="Normal_INSTITUTION_print4i_1999" xfId="11"/>
    <cellStyle name="Normal_S2CMTL" xfId="12"/>
    <cellStyle name="Normal_S2CMTYPE" xfId="6"/>
    <cellStyle name="Normal_S2DISC" xfId="9"/>
    <cellStyle name="Normal_S2FLANG" xfId="8"/>
    <cellStyle name="Normal_S2GENDR" xfId="5"/>
    <cellStyle name="Normal_S3DISC" xfId="2"/>
    <cellStyle name="Normal_S3RANK" xfId="3"/>
    <cellStyle name="Percent" xfId="1" builtinId="5"/>
    <cellStyle name="Percent 2" xfId="27"/>
    <cellStyle name="Percent 2 2" xfId="37"/>
    <cellStyle name="Percent 2 2 2" xfId="49"/>
    <cellStyle name="Percent 2 3" xfId="41"/>
    <cellStyle name="Percent 3" xfId="16"/>
    <cellStyle name="Percent 4" xfId="31"/>
    <cellStyle name="Percent 4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6"/>
  <sheetViews>
    <sheetView tabSelected="1" workbookViewId="0">
      <selection activeCell="C23" sqref="C23"/>
    </sheetView>
  </sheetViews>
  <sheetFormatPr defaultRowHeight="15" x14ac:dyDescent="0.3"/>
  <cols>
    <col min="1" max="1" width="14.28515625" style="18" customWidth="1"/>
    <col min="2" max="2" width="0.85546875" style="15" customWidth="1"/>
    <col min="3" max="3" width="129.85546875" style="16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3">
      <c r="A1" s="644" t="s">
        <v>0</v>
      </c>
      <c r="B1" s="644"/>
      <c r="C1" s="644"/>
      <c r="D1" s="1"/>
    </row>
    <row r="2" spans="1:4" s="4" customFormat="1" ht="18" x14ac:dyDescent="0.3">
      <c r="A2" s="643" t="s">
        <v>194</v>
      </c>
      <c r="B2" s="643"/>
      <c r="C2" s="643"/>
      <c r="D2" s="3"/>
    </row>
    <row r="3" spans="1:4" s="8" customFormat="1" x14ac:dyDescent="0.3">
      <c r="A3" s="5"/>
      <c r="B3" s="6"/>
      <c r="C3" s="7"/>
    </row>
    <row r="4" spans="1:4" x14ac:dyDescent="0.3">
      <c r="A4" s="9" t="s">
        <v>1</v>
      </c>
      <c r="B4" s="6"/>
      <c r="C4" s="5" t="s">
        <v>2</v>
      </c>
      <c r="D4" s="8"/>
    </row>
    <row r="5" spans="1:4" s="13" customFormat="1" ht="23.25" customHeight="1" x14ac:dyDescent="0.3">
      <c r="A5" s="11">
        <v>1</v>
      </c>
      <c r="B5" s="12"/>
      <c r="C5" s="454" t="s">
        <v>3</v>
      </c>
    </row>
    <row r="6" spans="1:4" s="13" customFormat="1" ht="23.25" customHeight="1" x14ac:dyDescent="0.3">
      <c r="A6" s="486">
        <v>2</v>
      </c>
      <c r="B6" s="12"/>
      <c r="C6" s="455" t="s">
        <v>4</v>
      </c>
    </row>
    <row r="7" spans="1:4" s="13" customFormat="1" ht="23.25" customHeight="1" x14ac:dyDescent="0.3">
      <c r="A7" s="486">
        <v>3</v>
      </c>
      <c r="B7" s="12"/>
      <c r="C7" s="456" t="s">
        <v>5</v>
      </c>
    </row>
    <row r="8" spans="1:4" s="13" customFormat="1" ht="23.25" customHeight="1" x14ac:dyDescent="0.3">
      <c r="A8" s="486">
        <v>4</v>
      </c>
      <c r="B8" s="12"/>
      <c r="C8" s="456" t="s">
        <v>6</v>
      </c>
    </row>
    <row r="9" spans="1:4" s="13" customFormat="1" ht="23.25" customHeight="1" x14ac:dyDescent="0.3">
      <c r="A9" s="486">
        <v>5</v>
      </c>
      <c r="B9" s="12"/>
      <c r="C9" s="456" t="s">
        <v>7</v>
      </c>
    </row>
    <row r="10" spans="1:4" s="13" customFormat="1" ht="23.25" customHeight="1" x14ac:dyDescent="0.3">
      <c r="A10" s="486">
        <v>6</v>
      </c>
      <c r="B10" s="12"/>
      <c r="C10" s="456" t="s">
        <v>8</v>
      </c>
    </row>
    <row r="11" spans="1:4" s="13" customFormat="1" ht="23.25" customHeight="1" x14ac:dyDescent="0.3">
      <c r="A11" s="486">
        <v>7</v>
      </c>
      <c r="B11" s="12"/>
      <c r="C11" s="456" t="s">
        <v>9</v>
      </c>
    </row>
    <row r="12" spans="1:4" s="13" customFormat="1" ht="23.25" customHeight="1" x14ac:dyDescent="0.3">
      <c r="A12" s="486">
        <v>8</v>
      </c>
      <c r="B12" s="12"/>
      <c r="C12" s="456" t="s">
        <v>10</v>
      </c>
    </row>
    <row r="13" spans="1:4" s="13" customFormat="1" ht="23.25" customHeight="1" x14ac:dyDescent="0.3">
      <c r="A13" s="486">
        <v>9</v>
      </c>
      <c r="B13" s="12"/>
      <c r="C13" s="456" t="s">
        <v>11</v>
      </c>
    </row>
    <row r="14" spans="1:4" s="13" customFormat="1" ht="23.25" customHeight="1" x14ac:dyDescent="0.3">
      <c r="A14" s="487">
        <v>10</v>
      </c>
      <c r="B14" s="12"/>
      <c r="C14" s="470" t="s">
        <v>166</v>
      </c>
    </row>
    <row r="15" spans="1:4" x14ac:dyDescent="0.3">
      <c r="A15" s="14"/>
    </row>
    <row r="16" spans="1:4" x14ac:dyDescent="0.3">
      <c r="A16" s="623" t="s">
        <v>193</v>
      </c>
      <c r="B16" s="17"/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18"/>
  <sheetViews>
    <sheetView workbookViewId="0">
      <selection activeCell="A6" sqref="A6:A7"/>
    </sheetView>
  </sheetViews>
  <sheetFormatPr defaultRowHeight="18" x14ac:dyDescent="0.35"/>
  <cols>
    <col min="1" max="1" width="24.140625" style="25" customWidth="1"/>
    <col min="2" max="2" width="1.42578125" style="25" customWidth="1"/>
    <col min="3" max="3" width="13.7109375" style="26" bestFit="1" customWidth="1"/>
    <col min="4" max="4" width="17.28515625" style="27" customWidth="1"/>
    <col min="5" max="5" width="14.28515625" style="26" bestFit="1" customWidth="1"/>
    <col min="6" max="6" width="1.42578125" style="25" customWidth="1"/>
    <col min="7" max="7" width="13.7109375" style="26" bestFit="1" customWidth="1"/>
    <col min="8" max="8" width="17.42578125" style="27" customWidth="1"/>
    <col min="9" max="9" width="14.85546875" style="26" customWidth="1"/>
    <col min="10" max="10" width="1.42578125" style="25" customWidth="1"/>
    <col min="11" max="11" width="18.7109375" style="27" customWidth="1"/>
    <col min="12" max="12" width="23.85546875" style="28" customWidth="1"/>
    <col min="13" max="256" width="9.140625" style="29"/>
    <col min="257" max="257" width="36.28515625" style="29" customWidth="1"/>
    <col min="258" max="258" width="1.42578125" style="29" customWidth="1"/>
    <col min="259" max="259" width="13.7109375" style="29" bestFit="1" customWidth="1"/>
    <col min="260" max="260" width="15" style="29" customWidth="1"/>
    <col min="261" max="261" width="14.28515625" style="29" bestFit="1" customWidth="1"/>
    <col min="262" max="262" width="1.42578125" style="29" customWidth="1"/>
    <col min="263" max="263" width="13.7109375" style="29" bestFit="1" customWidth="1"/>
    <col min="264" max="264" width="14.7109375" style="29" customWidth="1"/>
    <col min="265" max="265" width="13.140625" style="29" bestFit="1" customWidth="1"/>
    <col min="266" max="266" width="1.42578125" style="29" customWidth="1"/>
    <col min="267" max="267" width="15.7109375" style="29" bestFit="1" customWidth="1"/>
    <col min="268" max="268" width="19.85546875" style="29" bestFit="1" customWidth="1"/>
    <col min="269" max="512" width="9.140625" style="29"/>
    <col min="513" max="513" width="36.28515625" style="29" customWidth="1"/>
    <col min="514" max="514" width="1.42578125" style="29" customWidth="1"/>
    <col min="515" max="515" width="13.7109375" style="29" bestFit="1" customWidth="1"/>
    <col min="516" max="516" width="15" style="29" customWidth="1"/>
    <col min="517" max="517" width="14.28515625" style="29" bestFit="1" customWidth="1"/>
    <col min="518" max="518" width="1.42578125" style="29" customWidth="1"/>
    <col min="519" max="519" width="13.7109375" style="29" bestFit="1" customWidth="1"/>
    <col min="520" max="520" width="14.7109375" style="29" customWidth="1"/>
    <col min="521" max="521" width="13.140625" style="29" bestFit="1" customWidth="1"/>
    <col min="522" max="522" width="1.42578125" style="29" customWidth="1"/>
    <col min="523" max="523" width="15.7109375" style="29" bestFit="1" customWidth="1"/>
    <col min="524" max="524" width="19.85546875" style="29" bestFit="1" customWidth="1"/>
    <col min="525" max="768" width="9.140625" style="29"/>
    <col min="769" max="769" width="36.28515625" style="29" customWidth="1"/>
    <col min="770" max="770" width="1.42578125" style="29" customWidth="1"/>
    <col min="771" max="771" width="13.7109375" style="29" bestFit="1" customWidth="1"/>
    <col min="772" max="772" width="15" style="29" customWidth="1"/>
    <col min="773" max="773" width="14.28515625" style="29" bestFit="1" customWidth="1"/>
    <col min="774" max="774" width="1.42578125" style="29" customWidth="1"/>
    <col min="775" max="775" width="13.7109375" style="29" bestFit="1" customWidth="1"/>
    <col min="776" max="776" width="14.7109375" style="29" customWidth="1"/>
    <col min="777" max="777" width="13.140625" style="29" bestFit="1" customWidth="1"/>
    <col min="778" max="778" width="1.42578125" style="29" customWidth="1"/>
    <col min="779" max="779" width="15.7109375" style="29" bestFit="1" customWidth="1"/>
    <col min="780" max="780" width="19.85546875" style="29" bestFit="1" customWidth="1"/>
    <col min="781" max="1024" width="9.140625" style="29"/>
    <col min="1025" max="1025" width="36.28515625" style="29" customWidth="1"/>
    <col min="1026" max="1026" width="1.42578125" style="29" customWidth="1"/>
    <col min="1027" max="1027" width="13.7109375" style="29" bestFit="1" customWidth="1"/>
    <col min="1028" max="1028" width="15" style="29" customWidth="1"/>
    <col min="1029" max="1029" width="14.28515625" style="29" bestFit="1" customWidth="1"/>
    <col min="1030" max="1030" width="1.42578125" style="29" customWidth="1"/>
    <col min="1031" max="1031" width="13.7109375" style="29" bestFit="1" customWidth="1"/>
    <col min="1032" max="1032" width="14.7109375" style="29" customWidth="1"/>
    <col min="1033" max="1033" width="13.140625" style="29" bestFit="1" customWidth="1"/>
    <col min="1034" max="1034" width="1.42578125" style="29" customWidth="1"/>
    <col min="1035" max="1035" width="15.7109375" style="29" bestFit="1" customWidth="1"/>
    <col min="1036" max="1036" width="19.85546875" style="29" bestFit="1" customWidth="1"/>
    <col min="1037" max="1280" width="9.140625" style="29"/>
    <col min="1281" max="1281" width="36.28515625" style="29" customWidth="1"/>
    <col min="1282" max="1282" width="1.42578125" style="29" customWidth="1"/>
    <col min="1283" max="1283" width="13.7109375" style="29" bestFit="1" customWidth="1"/>
    <col min="1284" max="1284" width="15" style="29" customWidth="1"/>
    <col min="1285" max="1285" width="14.28515625" style="29" bestFit="1" customWidth="1"/>
    <col min="1286" max="1286" width="1.42578125" style="29" customWidth="1"/>
    <col min="1287" max="1287" width="13.7109375" style="29" bestFit="1" customWidth="1"/>
    <col min="1288" max="1288" width="14.7109375" style="29" customWidth="1"/>
    <col min="1289" max="1289" width="13.140625" style="29" bestFit="1" customWidth="1"/>
    <col min="1290" max="1290" width="1.42578125" style="29" customWidth="1"/>
    <col min="1291" max="1291" width="15.7109375" style="29" bestFit="1" customWidth="1"/>
    <col min="1292" max="1292" width="19.85546875" style="29" bestFit="1" customWidth="1"/>
    <col min="1293" max="1536" width="9.140625" style="29"/>
    <col min="1537" max="1537" width="36.28515625" style="29" customWidth="1"/>
    <col min="1538" max="1538" width="1.42578125" style="29" customWidth="1"/>
    <col min="1539" max="1539" width="13.7109375" style="29" bestFit="1" customWidth="1"/>
    <col min="1540" max="1540" width="15" style="29" customWidth="1"/>
    <col min="1541" max="1541" width="14.28515625" style="29" bestFit="1" customWidth="1"/>
    <col min="1542" max="1542" width="1.42578125" style="29" customWidth="1"/>
    <col min="1543" max="1543" width="13.7109375" style="29" bestFit="1" customWidth="1"/>
    <col min="1544" max="1544" width="14.7109375" style="29" customWidth="1"/>
    <col min="1545" max="1545" width="13.140625" style="29" bestFit="1" customWidth="1"/>
    <col min="1546" max="1546" width="1.42578125" style="29" customWidth="1"/>
    <col min="1547" max="1547" width="15.7109375" style="29" bestFit="1" customWidth="1"/>
    <col min="1548" max="1548" width="19.85546875" style="29" bestFit="1" customWidth="1"/>
    <col min="1549" max="1792" width="9.140625" style="29"/>
    <col min="1793" max="1793" width="36.28515625" style="29" customWidth="1"/>
    <col min="1794" max="1794" width="1.42578125" style="29" customWidth="1"/>
    <col min="1795" max="1795" width="13.7109375" style="29" bestFit="1" customWidth="1"/>
    <col min="1796" max="1796" width="15" style="29" customWidth="1"/>
    <col min="1797" max="1797" width="14.28515625" style="29" bestFit="1" customWidth="1"/>
    <col min="1798" max="1798" width="1.42578125" style="29" customWidth="1"/>
    <col min="1799" max="1799" width="13.7109375" style="29" bestFit="1" customWidth="1"/>
    <col min="1800" max="1800" width="14.7109375" style="29" customWidth="1"/>
    <col min="1801" max="1801" width="13.140625" style="29" bestFit="1" customWidth="1"/>
    <col min="1802" max="1802" width="1.42578125" style="29" customWidth="1"/>
    <col min="1803" max="1803" width="15.7109375" style="29" bestFit="1" customWidth="1"/>
    <col min="1804" max="1804" width="19.85546875" style="29" bestFit="1" customWidth="1"/>
    <col min="1805" max="2048" width="9.140625" style="29"/>
    <col min="2049" max="2049" width="36.28515625" style="29" customWidth="1"/>
    <col min="2050" max="2050" width="1.42578125" style="29" customWidth="1"/>
    <col min="2051" max="2051" width="13.7109375" style="29" bestFit="1" customWidth="1"/>
    <col min="2052" max="2052" width="15" style="29" customWidth="1"/>
    <col min="2053" max="2053" width="14.28515625" style="29" bestFit="1" customWidth="1"/>
    <col min="2054" max="2054" width="1.42578125" style="29" customWidth="1"/>
    <col min="2055" max="2055" width="13.7109375" style="29" bestFit="1" customWidth="1"/>
    <col min="2056" max="2056" width="14.7109375" style="29" customWidth="1"/>
    <col min="2057" max="2057" width="13.140625" style="29" bestFit="1" customWidth="1"/>
    <col min="2058" max="2058" width="1.42578125" style="29" customWidth="1"/>
    <col min="2059" max="2059" width="15.7109375" style="29" bestFit="1" customWidth="1"/>
    <col min="2060" max="2060" width="19.85546875" style="29" bestFit="1" customWidth="1"/>
    <col min="2061" max="2304" width="9.140625" style="29"/>
    <col min="2305" max="2305" width="36.28515625" style="29" customWidth="1"/>
    <col min="2306" max="2306" width="1.42578125" style="29" customWidth="1"/>
    <col min="2307" max="2307" width="13.7109375" style="29" bestFit="1" customWidth="1"/>
    <col min="2308" max="2308" width="15" style="29" customWidth="1"/>
    <col min="2309" max="2309" width="14.28515625" style="29" bestFit="1" customWidth="1"/>
    <col min="2310" max="2310" width="1.42578125" style="29" customWidth="1"/>
    <col min="2311" max="2311" width="13.7109375" style="29" bestFit="1" customWidth="1"/>
    <col min="2312" max="2312" width="14.7109375" style="29" customWidth="1"/>
    <col min="2313" max="2313" width="13.140625" style="29" bestFit="1" customWidth="1"/>
    <col min="2314" max="2314" width="1.42578125" style="29" customWidth="1"/>
    <col min="2315" max="2315" width="15.7109375" style="29" bestFit="1" customWidth="1"/>
    <col min="2316" max="2316" width="19.85546875" style="29" bestFit="1" customWidth="1"/>
    <col min="2317" max="2560" width="9.140625" style="29"/>
    <col min="2561" max="2561" width="36.28515625" style="29" customWidth="1"/>
    <col min="2562" max="2562" width="1.42578125" style="29" customWidth="1"/>
    <col min="2563" max="2563" width="13.7109375" style="29" bestFit="1" customWidth="1"/>
    <col min="2564" max="2564" width="15" style="29" customWidth="1"/>
    <col min="2565" max="2565" width="14.28515625" style="29" bestFit="1" customWidth="1"/>
    <col min="2566" max="2566" width="1.42578125" style="29" customWidth="1"/>
    <col min="2567" max="2567" width="13.7109375" style="29" bestFit="1" customWidth="1"/>
    <col min="2568" max="2568" width="14.7109375" style="29" customWidth="1"/>
    <col min="2569" max="2569" width="13.140625" style="29" bestFit="1" customWidth="1"/>
    <col min="2570" max="2570" width="1.42578125" style="29" customWidth="1"/>
    <col min="2571" max="2571" width="15.7109375" style="29" bestFit="1" customWidth="1"/>
    <col min="2572" max="2572" width="19.85546875" style="29" bestFit="1" customWidth="1"/>
    <col min="2573" max="2816" width="9.140625" style="29"/>
    <col min="2817" max="2817" width="36.28515625" style="29" customWidth="1"/>
    <col min="2818" max="2818" width="1.42578125" style="29" customWidth="1"/>
    <col min="2819" max="2819" width="13.7109375" style="29" bestFit="1" customWidth="1"/>
    <col min="2820" max="2820" width="15" style="29" customWidth="1"/>
    <col min="2821" max="2821" width="14.28515625" style="29" bestFit="1" customWidth="1"/>
    <col min="2822" max="2822" width="1.42578125" style="29" customWidth="1"/>
    <col min="2823" max="2823" width="13.7109375" style="29" bestFit="1" customWidth="1"/>
    <col min="2824" max="2824" width="14.7109375" style="29" customWidth="1"/>
    <col min="2825" max="2825" width="13.140625" style="29" bestFit="1" customWidth="1"/>
    <col min="2826" max="2826" width="1.42578125" style="29" customWidth="1"/>
    <col min="2827" max="2827" width="15.7109375" style="29" bestFit="1" customWidth="1"/>
    <col min="2828" max="2828" width="19.85546875" style="29" bestFit="1" customWidth="1"/>
    <col min="2829" max="3072" width="9.140625" style="29"/>
    <col min="3073" max="3073" width="36.28515625" style="29" customWidth="1"/>
    <col min="3074" max="3074" width="1.42578125" style="29" customWidth="1"/>
    <col min="3075" max="3075" width="13.7109375" style="29" bestFit="1" customWidth="1"/>
    <col min="3076" max="3076" width="15" style="29" customWidth="1"/>
    <col min="3077" max="3077" width="14.28515625" style="29" bestFit="1" customWidth="1"/>
    <col min="3078" max="3078" width="1.42578125" style="29" customWidth="1"/>
    <col min="3079" max="3079" width="13.7109375" style="29" bestFit="1" customWidth="1"/>
    <col min="3080" max="3080" width="14.7109375" style="29" customWidth="1"/>
    <col min="3081" max="3081" width="13.140625" style="29" bestFit="1" customWidth="1"/>
    <col min="3082" max="3082" width="1.42578125" style="29" customWidth="1"/>
    <col min="3083" max="3083" width="15.7109375" style="29" bestFit="1" customWidth="1"/>
    <col min="3084" max="3084" width="19.85546875" style="29" bestFit="1" customWidth="1"/>
    <col min="3085" max="3328" width="9.140625" style="29"/>
    <col min="3329" max="3329" width="36.28515625" style="29" customWidth="1"/>
    <col min="3330" max="3330" width="1.42578125" style="29" customWidth="1"/>
    <col min="3331" max="3331" width="13.7109375" style="29" bestFit="1" customWidth="1"/>
    <col min="3332" max="3332" width="15" style="29" customWidth="1"/>
    <col min="3333" max="3333" width="14.28515625" style="29" bestFit="1" customWidth="1"/>
    <col min="3334" max="3334" width="1.42578125" style="29" customWidth="1"/>
    <col min="3335" max="3335" width="13.7109375" style="29" bestFit="1" customWidth="1"/>
    <col min="3336" max="3336" width="14.7109375" style="29" customWidth="1"/>
    <col min="3337" max="3337" width="13.140625" style="29" bestFit="1" customWidth="1"/>
    <col min="3338" max="3338" width="1.42578125" style="29" customWidth="1"/>
    <col min="3339" max="3339" width="15.7109375" style="29" bestFit="1" customWidth="1"/>
    <col min="3340" max="3340" width="19.85546875" style="29" bestFit="1" customWidth="1"/>
    <col min="3341" max="3584" width="9.140625" style="29"/>
    <col min="3585" max="3585" width="36.28515625" style="29" customWidth="1"/>
    <col min="3586" max="3586" width="1.42578125" style="29" customWidth="1"/>
    <col min="3587" max="3587" width="13.7109375" style="29" bestFit="1" customWidth="1"/>
    <col min="3588" max="3588" width="15" style="29" customWidth="1"/>
    <col min="3589" max="3589" width="14.28515625" style="29" bestFit="1" customWidth="1"/>
    <col min="3590" max="3590" width="1.42578125" style="29" customWidth="1"/>
    <col min="3591" max="3591" width="13.7109375" style="29" bestFit="1" customWidth="1"/>
    <col min="3592" max="3592" width="14.7109375" style="29" customWidth="1"/>
    <col min="3593" max="3593" width="13.140625" style="29" bestFit="1" customWidth="1"/>
    <col min="3594" max="3594" width="1.42578125" style="29" customWidth="1"/>
    <col min="3595" max="3595" width="15.7109375" style="29" bestFit="1" customWidth="1"/>
    <col min="3596" max="3596" width="19.85546875" style="29" bestFit="1" customWidth="1"/>
    <col min="3597" max="3840" width="9.140625" style="29"/>
    <col min="3841" max="3841" width="36.28515625" style="29" customWidth="1"/>
    <col min="3842" max="3842" width="1.42578125" style="29" customWidth="1"/>
    <col min="3843" max="3843" width="13.7109375" style="29" bestFit="1" customWidth="1"/>
    <col min="3844" max="3844" width="15" style="29" customWidth="1"/>
    <col min="3845" max="3845" width="14.28515625" style="29" bestFit="1" customWidth="1"/>
    <col min="3846" max="3846" width="1.42578125" style="29" customWidth="1"/>
    <col min="3847" max="3847" width="13.7109375" style="29" bestFit="1" customWidth="1"/>
    <col min="3848" max="3848" width="14.7109375" style="29" customWidth="1"/>
    <col min="3849" max="3849" width="13.140625" style="29" bestFit="1" customWidth="1"/>
    <col min="3850" max="3850" width="1.42578125" style="29" customWidth="1"/>
    <col min="3851" max="3851" width="15.7109375" style="29" bestFit="1" customWidth="1"/>
    <col min="3852" max="3852" width="19.85546875" style="29" bestFit="1" customWidth="1"/>
    <col min="3853" max="4096" width="9.140625" style="29"/>
    <col min="4097" max="4097" width="36.28515625" style="29" customWidth="1"/>
    <col min="4098" max="4098" width="1.42578125" style="29" customWidth="1"/>
    <col min="4099" max="4099" width="13.7109375" style="29" bestFit="1" customWidth="1"/>
    <col min="4100" max="4100" width="15" style="29" customWidth="1"/>
    <col min="4101" max="4101" width="14.28515625" style="29" bestFit="1" customWidth="1"/>
    <col min="4102" max="4102" width="1.42578125" style="29" customWidth="1"/>
    <col min="4103" max="4103" width="13.7109375" style="29" bestFit="1" customWidth="1"/>
    <col min="4104" max="4104" width="14.7109375" style="29" customWidth="1"/>
    <col min="4105" max="4105" width="13.140625" style="29" bestFit="1" customWidth="1"/>
    <col min="4106" max="4106" width="1.42578125" style="29" customWidth="1"/>
    <col min="4107" max="4107" width="15.7109375" style="29" bestFit="1" customWidth="1"/>
    <col min="4108" max="4108" width="19.85546875" style="29" bestFit="1" customWidth="1"/>
    <col min="4109" max="4352" width="9.140625" style="29"/>
    <col min="4353" max="4353" width="36.28515625" style="29" customWidth="1"/>
    <col min="4354" max="4354" width="1.42578125" style="29" customWidth="1"/>
    <col min="4355" max="4355" width="13.7109375" style="29" bestFit="1" customWidth="1"/>
    <col min="4356" max="4356" width="15" style="29" customWidth="1"/>
    <col min="4357" max="4357" width="14.28515625" style="29" bestFit="1" customWidth="1"/>
    <col min="4358" max="4358" width="1.42578125" style="29" customWidth="1"/>
    <col min="4359" max="4359" width="13.7109375" style="29" bestFit="1" customWidth="1"/>
    <col min="4360" max="4360" width="14.7109375" style="29" customWidth="1"/>
    <col min="4361" max="4361" width="13.140625" style="29" bestFit="1" customWidth="1"/>
    <col min="4362" max="4362" width="1.42578125" style="29" customWidth="1"/>
    <col min="4363" max="4363" width="15.7109375" style="29" bestFit="1" customWidth="1"/>
    <col min="4364" max="4364" width="19.85546875" style="29" bestFit="1" customWidth="1"/>
    <col min="4365" max="4608" width="9.140625" style="29"/>
    <col min="4609" max="4609" width="36.28515625" style="29" customWidth="1"/>
    <col min="4610" max="4610" width="1.42578125" style="29" customWidth="1"/>
    <col min="4611" max="4611" width="13.7109375" style="29" bestFit="1" customWidth="1"/>
    <col min="4612" max="4612" width="15" style="29" customWidth="1"/>
    <col min="4613" max="4613" width="14.28515625" style="29" bestFit="1" customWidth="1"/>
    <col min="4614" max="4614" width="1.42578125" style="29" customWidth="1"/>
    <col min="4615" max="4615" width="13.7109375" style="29" bestFit="1" customWidth="1"/>
    <col min="4616" max="4616" width="14.7109375" style="29" customWidth="1"/>
    <col min="4617" max="4617" width="13.140625" style="29" bestFit="1" customWidth="1"/>
    <col min="4618" max="4618" width="1.42578125" style="29" customWidth="1"/>
    <col min="4619" max="4619" width="15.7109375" style="29" bestFit="1" customWidth="1"/>
    <col min="4620" max="4620" width="19.85546875" style="29" bestFit="1" customWidth="1"/>
    <col min="4621" max="4864" width="9.140625" style="29"/>
    <col min="4865" max="4865" width="36.28515625" style="29" customWidth="1"/>
    <col min="4866" max="4866" width="1.42578125" style="29" customWidth="1"/>
    <col min="4867" max="4867" width="13.7109375" style="29" bestFit="1" customWidth="1"/>
    <col min="4868" max="4868" width="15" style="29" customWidth="1"/>
    <col min="4869" max="4869" width="14.28515625" style="29" bestFit="1" customWidth="1"/>
    <col min="4870" max="4870" width="1.42578125" style="29" customWidth="1"/>
    <col min="4871" max="4871" width="13.7109375" style="29" bestFit="1" customWidth="1"/>
    <col min="4872" max="4872" width="14.7109375" style="29" customWidth="1"/>
    <col min="4873" max="4873" width="13.140625" style="29" bestFit="1" customWidth="1"/>
    <col min="4874" max="4874" width="1.42578125" style="29" customWidth="1"/>
    <col min="4875" max="4875" width="15.7109375" style="29" bestFit="1" customWidth="1"/>
    <col min="4876" max="4876" width="19.85546875" style="29" bestFit="1" customWidth="1"/>
    <col min="4877" max="5120" width="9.140625" style="29"/>
    <col min="5121" max="5121" width="36.28515625" style="29" customWidth="1"/>
    <col min="5122" max="5122" width="1.42578125" style="29" customWidth="1"/>
    <col min="5123" max="5123" width="13.7109375" style="29" bestFit="1" customWidth="1"/>
    <col min="5124" max="5124" width="15" style="29" customWidth="1"/>
    <col min="5125" max="5125" width="14.28515625" style="29" bestFit="1" customWidth="1"/>
    <col min="5126" max="5126" width="1.42578125" style="29" customWidth="1"/>
    <col min="5127" max="5127" width="13.7109375" style="29" bestFit="1" customWidth="1"/>
    <col min="5128" max="5128" width="14.7109375" style="29" customWidth="1"/>
    <col min="5129" max="5129" width="13.140625" style="29" bestFit="1" customWidth="1"/>
    <col min="5130" max="5130" width="1.42578125" style="29" customWidth="1"/>
    <col min="5131" max="5131" width="15.7109375" style="29" bestFit="1" customWidth="1"/>
    <col min="5132" max="5132" width="19.85546875" style="29" bestFit="1" customWidth="1"/>
    <col min="5133" max="5376" width="9.140625" style="29"/>
    <col min="5377" max="5377" width="36.28515625" style="29" customWidth="1"/>
    <col min="5378" max="5378" width="1.42578125" style="29" customWidth="1"/>
    <col min="5379" max="5379" width="13.7109375" style="29" bestFit="1" customWidth="1"/>
    <col min="5380" max="5380" width="15" style="29" customWidth="1"/>
    <col min="5381" max="5381" width="14.28515625" style="29" bestFit="1" customWidth="1"/>
    <col min="5382" max="5382" width="1.42578125" style="29" customWidth="1"/>
    <col min="5383" max="5383" width="13.7109375" style="29" bestFit="1" customWidth="1"/>
    <col min="5384" max="5384" width="14.7109375" style="29" customWidth="1"/>
    <col min="5385" max="5385" width="13.140625" style="29" bestFit="1" customWidth="1"/>
    <col min="5386" max="5386" width="1.42578125" style="29" customWidth="1"/>
    <col min="5387" max="5387" width="15.7109375" style="29" bestFit="1" customWidth="1"/>
    <col min="5388" max="5388" width="19.85546875" style="29" bestFit="1" customWidth="1"/>
    <col min="5389" max="5632" width="9.140625" style="29"/>
    <col min="5633" max="5633" width="36.28515625" style="29" customWidth="1"/>
    <col min="5634" max="5634" width="1.42578125" style="29" customWidth="1"/>
    <col min="5635" max="5635" width="13.7109375" style="29" bestFit="1" customWidth="1"/>
    <col min="5636" max="5636" width="15" style="29" customWidth="1"/>
    <col min="5637" max="5637" width="14.28515625" style="29" bestFit="1" customWidth="1"/>
    <col min="5638" max="5638" width="1.42578125" style="29" customWidth="1"/>
    <col min="5639" max="5639" width="13.7109375" style="29" bestFit="1" customWidth="1"/>
    <col min="5640" max="5640" width="14.7109375" style="29" customWidth="1"/>
    <col min="5641" max="5641" width="13.140625" style="29" bestFit="1" customWidth="1"/>
    <col min="5642" max="5642" width="1.42578125" style="29" customWidth="1"/>
    <col min="5643" max="5643" width="15.7109375" style="29" bestFit="1" customWidth="1"/>
    <col min="5644" max="5644" width="19.85546875" style="29" bestFit="1" customWidth="1"/>
    <col min="5645" max="5888" width="9.140625" style="29"/>
    <col min="5889" max="5889" width="36.28515625" style="29" customWidth="1"/>
    <col min="5890" max="5890" width="1.42578125" style="29" customWidth="1"/>
    <col min="5891" max="5891" width="13.7109375" style="29" bestFit="1" customWidth="1"/>
    <col min="5892" max="5892" width="15" style="29" customWidth="1"/>
    <col min="5893" max="5893" width="14.28515625" style="29" bestFit="1" customWidth="1"/>
    <col min="5894" max="5894" width="1.42578125" style="29" customWidth="1"/>
    <col min="5895" max="5895" width="13.7109375" style="29" bestFit="1" customWidth="1"/>
    <col min="5896" max="5896" width="14.7109375" style="29" customWidth="1"/>
    <col min="5897" max="5897" width="13.140625" style="29" bestFit="1" customWidth="1"/>
    <col min="5898" max="5898" width="1.42578125" style="29" customWidth="1"/>
    <col min="5899" max="5899" width="15.7109375" style="29" bestFit="1" customWidth="1"/>
    <col min="5900" max="5900" width="19.85546875" style="29" bestFit="1" customWidth="1"/>
    <col min="5901" max="6144" width="9.140625" style="29"/>
    <col min="6145" max="6145" width="36.28515625" style="29" customWidth="1"/>
    <col min="6146" max="6146" width="1.42578125" style="29" customWidth="1"/>
    <col min="6147" max="6147" width="13.7109375" style="29" bestFit="1" customWidth="1"/>
    <col min="6148" max="6148" width="15" style="29" customWidth="1"/>
    <col min="6149" max="6149" width="14.28515625" style="29" bestFit="1" customWidth="1"/>
    <col min="6150" max="6150" width="1.42578125" style="29" customWidth="1"/>
    <col min="6151" max="6151" width="13.7109375" style="29" bestFit="1" customWidth="1"/>
    <col min="6152" max="6152" width="14.7109375" style="29" customWidth="1"/>
    <col min="6153" max="6153" width="13.140625" style="29" bestFit="1" customWidth="1"/>
    <col min="6154" max="6154" width="1.42578125" style="29" customWidth="1"/>
    <col min="6155" max="6155" width="15.7109375" style="29" bestFit="1" customWidth="1"/>
    <col min="6156" max="6156" width="19.85546875" style="29" bestFit="1" customWidth="1"/>
    <col min="6157" max="6400" width="9.140625" style="29"/>
    <col min="6401" max="6401" width="36.28515625" style="29" customWidth="1"/>
    <col min="6402" max="6402" width="1.42578125" style="29" customWidth="1"/>
    <col min="6403" max="6403" width="13.7109375" style="29" bestFit="1" customWidth="1"/>
    <col min="6404" max="6404" width="15" style="29" customWidth="1"/>
    <col min="6405" max="6405" width="14.28515625" style="29" bestFit="1" customWidth="1"/>
    <col min="6406" max="6406" width="1.42578125" style="29" customWidth="1"/>
    <col min="6407" max="6407" width="13.7109375" style="29" bestFit="1" customWidth="1"/>
    <col min="6408" max="6408" width="14.7109375" style="29" customWidth="1"/>
    <col min="6409" max="6409" width="13.140625" style="29" bestFit="1" customWidth="1"/>
    <col min="6410" max="6410" width="1.42578125" style="29" customWidth="1"/>
    <col min="6411" max="6411" width="15.7109375" style="29" bestFit="1" customWidth="1"/>
    <col min="6412" max="6412" width="19.85546875" style="29" bestFit="1" customWidth="1"/>
    <col min="6413" max="6656" width="9.140625" style="29"/>
    <col min="6657" max="6657" width="36.28515625" style="29" customWidth="1"/>
    <col min="6658" max="6658" width="1.42578125" style="29" customWidth="1"/>
    <col min="6659" max="6659" width="13.7109375" style="29" bestFit="1" customWidth="1"/>
    <col min="6660" max="6660" width="15" style="29" customWidth="1"/>
    <col min="6661" max="6661" width="14.28515625" style="29" bestFit="1" customWidth="1"/>
    <col min="6662" max="6662" width="1.42578125" style="29" customWidth="1"/>
    <col min="6663" max="6663" width="13.7109375" style="29" bestFit="1" customWidth="1"/>
    <col min="6664" max="6664" width="14.7109375" style="29" customWidth="1"/>
    <col min="6665" max="6665" width="13.140625" style="29" bestFit="1" customWidth="1"/>
    <col min="6666" max="6666" width="1.42578125" style="29" customWidth="1"/>
    <col min="6667" max="6667" width="15.7109375" style="29" bestFit="1" customWidth="1"/>
    <col min="6668" max="6668" width="19.85546875" style="29" bestFit="1" customWidth="1"/>
    <col min="6669" max="6912" width="9.140625" style="29"/>
    <col min="6913" max="6913" width="36.28515625" style="29" customWidth="1"/>
    <col min="6914" max="6914" width="1.42578125" style="29" customWidth="1"/>
    <col min="6915" max="6915" width="13.7109375" style="29" bestFit="1" customWidth="1"/>
    <col min="6916" max="6916" width="15" style="29" customWidth="1"/>
    <col min="6917" max="6917" width="14.28515625" style="29" bestFit="1" customWidth="1"/>
    <col min="6918" max="6918" width="1.42578125" style="29" customWidth="1"/>
    <col min="6919" max="6919" width="13.7109375" style="29" bestFit="1" customWidth="1"/>
    <col min="6920" max="6920" width="14.7109375" style="29" customWidth="1"/>
    <col min="6921" max="6921" width="13.140625" style="29" bestFit="1" customWidth="1"/>
    <col min="6922" max="6922" width="1.42578125" style="29" customWidth="1"/>
    <col min="6923" max="6923" width="15.7109375" style="29" bestFit="1" customWidth="1"/>
    <col min="6924" max="6924" width="19.85546875" style="29" bestFit="1" customWidth="1"/>
    <col min="6925" max="7168" width="9.140625" style="29"/>
    <col min="7169" max="7169" width="36.28515625" style="29" customWidth="1"/>
    <col min="7170" max="7170" width="1.42578125" style="29" customWidth="1"/>
    <col min="7171" max="7171" width="13.7109375" style="29" bestFit="1" customWidth="1"/>
    <col min="7172" max="7172" width="15" style="29" customWidth="1"/>
    <col min="7173" max="7173" width="14.28515625" style="29" bestFit="1" customWidth="1"/>
    <col min="7174" max="7174" width="1.42578125" style="29" customWidth="1"/>
    <col min="7175" max="7175" width="13.7109375" style="29" bestFit="1" customWidth="1"/>
    <col min="7176" max="7176" width="14.7109375" style="29" customWidth="1"/>
    <col min="7177" max="7177" width="13.140625" style="29" bestFit="1" customWidth="1"/>
    <col min="7178" max="7178" width="1.42578125" style="29" customWidth="1"/>
    <col min="7179" max="7179" width="15.7109375" style="29" bestFit="1" customWidth="1"/>
    <col min="7180" max="7180" width="19.85546875" style="29" bestFit="1" customWidth="1"/>
    <col min="7181" max="7424" width="9.140625" style="29"/>
    <col min="7425" max="7425" width="36.28515625" style="29" customWidth="1"/>
    <col min="7426" max="7426" width="1.42578125" style="29" customWidth="1"/>
    <col min="7427" max="7427" width="13.7109375" style="29" bestFit="1" customWidth="1"/>
    <col min="7428" max="7428" width="15" style="29" customWidth="1"/>
    <col min="7429" max="7429" width="14.28515625" style="29" bestFit="1" customWidth="1"/>
    <col min="7430" max="7430" width="1.42578125" style="29" customWidth="1"/>
    <col min="7431" max="7431" width="13.7109375" style="29" bestFit="1" customWidth="1"/>
    <col min="7432" max="7432" width="14.7109375" style="29" customWidth="1"/>
    <col min="7433" max="7433" width="13.140625" style="29" bestFit="1" customWidth="1"/>
    <col min="7434" max="7434" width="1.42578125" style="29" customWidth="1"/>
    <col min="7435" max="7435" width="15.7109375" style="29" bestFit="1" customWidth="1"/>
    <col min="7436" max="7436" width="19.85546875" style="29" bestFit="1" customWidth="1"/>
    <col min="7437" max="7680" width="9.140625" style="29"/>
    <col min="7681" max="7681" width="36.28515625" style="29" customWidth="1"/>
    <col min="7682" max="7682" width="1.42578125" style="29" customWidth="1"/>
    <col min="7683" max="7683" width="13.7109375" style="29" bestFit="1" customWidth="1"/>
    <col min="7684" max="7684" width="15" style="29" customWidth="1"/>
    <col min="7685" max="7685" width="14.28515625" style="29" bestFit="1" customWidth="1"/>
    <col min="7686" max="7686" width="1.42578125" style="29" customWidth="1"/>
    <col min="7687" max="7687" width="13.7109375" style="29" bestFit="1" customWidth="1"/>
    <col min="7688" max="7688" width="14.7109375" style="29" customWidth="1"/>
    <col min="7689" max="7689" width="13.140625" style="29" bestFit="1" customWidth="1"/>
    <col min="7690" max="7690" width="1.42578125" style="29" customWidth="1"/>
    <col min="7691" max="7691" width="15.7109375" style="29" bestFit="1" customWidth="1"/>
    <col min="7692" max="7692" width="19.85546875" style="29" bestFit="1" customWidth="1"/>
    <col min="7693" max="7936" width="9.140625" style="29"/>
    <col min="7937" max="7937" width="36.28515625" style="29" customWidth="1"/>
    <col min="7938" max="7938" width="1.42578125" style="29" customWidth="1"/>
    <col min="7939" max="7939" width="13.7109375" style="29" bestFit="1" customWidth="1"/>
    <col min="7940" max="7940" width="15" style="29" customWidth="1"/>
    <col min="7941" max="7941" width="14.28515625" style="29" bestFit="1" customWidth="1"/>
    <col min="7942" max="7942" width="1.42578125" style="29" customWidth="1"/>
    <col min="7943" max="7943" width="13.7109375" style="29" bestFit="1" customWidth="1"/>
    <col min="7944" max="7944" width="14.7109375" style="29" customWidth="1"/>
    <col min="7945" max="7945" width="13.140625" style="29" bestFit="1" customWidth="1"/>
    <col min="7946" max="7946" width="1.42578125" style="29" customWidth="1"/>
    <col min="7947" max="7947" width="15.7109375" style="29" bestFit="1" customWidth="1"/>
    <col min="7948" max="7948" width="19.85546875" style="29" bestFit="1" customWidth="1"/>
    <col min="7949" max="8192" width="9.140625" style="29"/>
    <col min="8193" max="8193" width="36.28515625" style="29" customWidth="1"/>
    <col min="8194" max="8194" width="1.42578125" style="29" customWidth="1"/>
    <col min="8195" max="8195" width="13.7109375" style="29" bestFit="1" customWidth="1"/>
    <col min="8196" max="8196" width="15" style="29" customWidth="1"/>
    <col min="8197" max="8197" width="14.28515625" style="29" bestFit="1" customWidth="1"/>
    <col min="8198" max="8198" width="1.42578125" style="29" customWidth="1"/>
    <col min="8199" max="8199" width="13.7109375" style="29" bestFit="1" customWidth="1"/>
    <col min="8200" max="8200" width="14.7109375" style="29" customWidth="1"/>
    <col min="8201" max="8201" width="13.140625" style="29" bestFit="1" customWidth="1"/>
    <col min="8202" max="8202" width="1.42578125" style="29" customWidth="1"/>
    <col min="8203" max="8203" width="15.7109375" style="29" bestFit="1" customWidth="1"/>
    <col min="8204" max="8204" width="19.85546875" style="29" bestFit="1" customWidth="1"/>
    <col min="8205" max="8448" width="9.140625" style="29"/>
    <col min="8449" max="8449" width="36.28515625" style="29" customWidth="1"/>
    <col min="8450" max="8450" width="1.42578125" style="29" customWidth="1"/>
    <col min="8451" max="8451" width="13.7109375" style="29" bestFit="1" customWidth="1"/>
    <col min="8452" max="8452" width="15" style="29" customWidth="1"/>
    <col min="8453" max="8453" width="14.28515625" style="29" bestFit="1" customWidth="1"/>
    <col min="8454" max="8454" width="1.42578125" style="29" customWidth="1"/>
    <col min="8455" max="8455" width="13.7109375" style="29" bestFit="1" customWidth="1"/>
    <col min="8456" max="8456" width="14.7109375" style="29" customWidth="1"/>
    <col min="8457" max="8457" width="13.140625" style="29" bestFit="1" customWidth="1"/>
    <col min="8458" max="8458" width="1.42578125" style="29" customWidth="1"/>
    <col min="8459" max="8459" width="15.7109375" style="29" bestFit="1" customWidth="1"/>
    <col min="8460" max="8460" width="19.85546875" style="29" bestFit="1" customWidth="1"/>
    <col min="8461" max="8704" width="9.140625" style="29"/>
    <col min="8705" max="8705" width="36.28515625" style="29" customWidth="1"/>
    <col min="8706" max="8706" width="1.42578125" style="29" customWidth="1"/>
    <col min="8707" max="8707" width="13.7109375" style="29" bestFit="1" customWidth="1"/>
    <col min="8708" max="8708" width="15" style="29" customWidth="1"/>
    <col min="8709" max="8709" width="14.28515625" style="29" bestFit="1" customWidth="1"/>
    <col min="8710" max="8710" width="1.42578125" style="29" customWidth="1"/>
    <col min="8711" max="8711" width="13.7109375" style="29" bestFit="1" customWidth="1"/>
    <col min="8712" max="8712" width="14.7109375" style="29" customWidth="1"/>
    <col min="8713" max="8713" width="13.140625" style="29" bestFit="1" customWidth="1"/>
    <col min="8714" max="8714" width="1.42578125" style="29" customWidth="1"/>
    <col min="8715" max="8715" width="15.7109375" style="29" bestFit="1" customWidth="1"/>
    <col min="8716" max="8716" width="19.85546875" style="29" bestFit="1" customWidth="1"/>
    <col min="8717" max="8960" width="9.140625" style="29"/>
    <col min="8961" max="8961" width="36.28515625" style="29" customWidth="1"/>
    <col min="8962" max="8962" width="1.42578125" style="29" customWidth="1"/>
    <col min="8963" max="8963" width="13.7109375" style="29" bestFit="1" customWidth="1"/>
    <col min="8964" max="8964" width="15" style="29" customWidth="1"/>
    <col min="8965" max="8965" width="14.28515625" style="29" bestFit="1" customWidth="1"/>
    <col min="8966" max="8966" width="1.42578125" style="29" customWidth="1"/>
    <col min="8967" max="8967" width="13.7109375" style="29" bestFit="1" customWidth="1"/>
    <col min="8968" max="8968" width="14.7109375" style="29" customWidth="1"/>
    <col min="8969" max="8969" width="13.140625" style="29" bestFit="1" customWidth="1"/>
    <col min="8970" max="8970" width="1.42578125" style="29" customWidth="1"/>
    <col min="8971" max="8971" width="15.7109375" style="29" bestFit="1" customWidth="1"/>
    <col min="8972" max="8972" width="19.85546875" style="29" bestFit="1" customWidth="1"/>
    <col min="8973" max="9216" width="9.140625" style="29"/>
    <col min="9217" max="9217" width="36.28515625" style="29" customWidth="1"/>
    <col min="9218" max="9218" width="1.42578125" style="29" customWidth="1"/>
    <col min="9219" max="9219" width="13.7109375" style="29" bestFit="1" customWidth="1"/>
    <col min="9220" max="9220" width="15" style="29" customWidth="1"/>
    <col min="9221" max="9221" width="14.28515625" style="29" bestFit="1" customWidth="1"/>
    <col min="9222" max="9222" width="1.42578125" style="29" customWidth="1"/>
    <col min="9223" max="9223" width="13.7109375" style="29" bestFit="1" customWidth="1"/>
    <col min="9224" max="9224" width="14.7109375" style="29" customWidth="1"/>
    <col min="9225" max="9225" width="13.140625" style="29" bestFit="1" customWidth="1"/>
    <col min="9226" max="9226" width="1.42578125" style="29" customWidth="1"/>
    <col min="9227" max="9227" width="15.7109375" style="29" bestFit="1" customWidth="1"/>
    <col min="9228" max="9228" width="19.85546875" style="29" bestFit="1" customWidth="1"/>
    <col min="9229" max="9472" width="9.140625" style="29"/>
    <col min="9473" max="9473" width="36.28515625" style="29" customWidth="1"/>
    <col min="9474" max="9474" width="1.42578125" style="29" customWidth="1"/>
    <col min="9475" max="9475" width="13.7109375" style="29" bestFit="1" customWidth="1"/>
    <col min="9476" max="9476" width="15" style="29" customWidth="1"/>
    <col min="9477" max="9477" width="14.28515625" style="29" bestFit="1" customWidth="1"/>
    <col min="9478" max="9478" width="1.42578125" style="29" customWidth="1"/>
    <col min="9479" max="9479" width="13.7109375" style="29" bestFit="1" customWidth="1"/>
    <col min="9480" max="9480" width="14.7109375" style="29" customWidth="1"/>
    <col min="9481" max="9481" width="13.140625" style="29" bestFit="1" customWidth="1"/>
    <col min="9482" max="9482" width="1.42578125" style="29" customWidth="1"/>
    <col min="9483" max="9483" width="15.7109375" style="29" bestFit="1" customWidth="1"/>
    <col min="9484" max="9484" width="19.85546875" style="29" bestFit="1" customWidth="1"/>
    <col min="9485" max="9728" width="9.140625" style="29"/>
    <col min="9729" max="9729" width="36.28515625" style="29" customWidth="1"/>
    <col min="9730" max="9730" width="1.42578125" style="29" customWidth="1"/>
    <col min="9731" max="9731" width="13.7109375" style="29" bestFit="1" customWidth="1"/>
    <col min="9732" max="9732" width="15" style="29" customWidth="1"/>
    <col min="9733" max="9733" width="14.28515625" style="29" bestFit="1" customWidth="1"/>
    <col min="9734" max="9734" width="1.42578125" style="29" customWidth="1"/>
    <col min="9735" max="9735" width="13.7109375" style="29" bestFit="1" customWidth="1"/>
    <col min="9736" max="9736" width="14.7109375" style="29" customWidth="1"/>
    <col min="9737" max="9737" width="13.140625" style="29" bestFit="1" customWidth="1"/>
    <col min="9738" max="9738" width="1.42578125" style="29" customWidth="1"/>
    <col min="9739" max="9739" width="15.7109375" style="29" bestFit="1" customWidth="1"/>
    <col min="9740" max="9740" width="19.85546875" style="29" bestFit="1" customWidth="1"/>
    <col min="9741" max="9984" width="9.140625" style="29"/>
    <col min="9985" max="9985" width="36.28515625" style="29" customWidth="1"/>
    <col min="9986" max="9986" width="1.42578125" style="29" customWidth="1"/>
    <col min="9987" max="9987" width="13.7109375" style="29" bestFit="1" customWidth="1"/>
    <col min="9988" max="9988" width="15" style="29" customWidth="1"/>
    <col min="9989" max="9989" width="14.28515625" style="29" bestFit="1" customWidth="1"/>
    <col min="9990" max="9990" width="1.42578125" style="29" customWidth="1"/>
    <col min="9991" max="9991" width="13.7109375" style="29" bestFit="1" customWidth="1"/>
    <col min="9992" max="9992" width="14.7109375" style="29" customWidth="1"/>
    <col min="9993" max="9993" width="13.140625" style="29" bestFit="1" customWidth="1"/>
    <col min="9994" max="9994" width="1.42578125" style="29" customWidth="1"/>
    <col min="9995" max="9995" width="15.7109375" style="29" bestFit="1" customWidth="1"/>
    <col min="9996" max="9996" width="19.85546875" style="29" bestFit="1" customWidth="1"/>
    <col min="9997" max="10240" width="9.140625" style="29"/>
    <col min="10241" max="10241" width="36.28515625" style="29" customWidth="1"/>
    <col min="10242" max="10242" width="1.42578125" style="29" customWidth="1"/>
    <col min="10243" max="10243" width="13.7109375" style="29" bestFit="1" customWidth="1"/>
    <col min="10244" max="10244" width="15" style="29" customWidth="1"/>
    <col min="10245" max="10245" width="14.28515625" style="29" bestFit="1" customWidth="1"/>
    <col min="10246" max="10246" width="1.42578125" style="29" customWidth="1"/>
    <col min="10247" max="10247" width="13.7109375" style="29" bestFit="1" customWidth="1"/>
    <col min="10248" max="10248" width="14.7109375" style="29" customWidth="1"/>
    <col min="10249" max="10249" width="13.140625" style="29" bestFit="1" customWidth="1"/>
    <col min="10250" max="10250" width="1.42578125" style="29" customWidth="1"/>
    <col min="10251" max="10251" width="15.7109375" style="29" bestFit="1" customWidth="1"/>
    <col min="10252" max="10252" width="19.85546875" style="29" bestFit="1" customWidth="1"/>
    <col min="10253" max="10496" width="9.140625" style="29"/>
    <col min="10497" max="10497" width="36.28515625" style="29" customWidth="1"/>
    <col min="10498" max="10498" width="1.42578125" style="29" customWidth="1"/>
    <col min="10499" max="10499" width="13.7109375" style="29" bestFit="1" customWidth="1"/>
    <col min="10500" max="10500" width="15" style="29" customWidth="1"/>
    <col min="10501" max="10501" width="14.28515625" style="29" bestFit="1" customWidth="1"/>
    <col min="10502" max="10502" width="1.42578125" style="29" customWidth="1"/>
    <col min="10503" max="10503" width="13.7109375" style="29" bestFit="1" customWidth="1"/>
    <col min="10504" max="10504" width="14.7109375" style="29" customWidth="1"/>
    <col min="10505" max="10505" width="13.140625" style="29" bestFit="1" customWidth="1"/>
    <col min="10506" max="10506" width="1.42578125" style="29" customWidth="1"/>
    <col min="10507" max="10507" width="15.7109375" style="29" bestFit="1" customWidth="1"/>
    <col min="10508" max="10508" width="19.85546875" style="29" bestFit="1" customWidth="1"/>
    <col min="10509" max="10752" width="9.140625" style="29"/>
    <col min="10753" max="10753" width="36.28515625" style="29" customWidth="1"/>
    <col min="10754" max="10754" width="1.42578125" style="29" customWidth="1"/>
    <col min="10755" max="10755" width="13.7109375" style="29" bestFit="1" customWidth="1"/>
    <col min="10756" max="10756" width="15" style="29" customWidth="1"/>
    <col min="10757" max="10757" width="14.28515625" style="29" bestFit="1" customWidth="1"/>
    <col min="10758" max="10758" width="1.42578125" style="29" customWidth="1"/>
    <col min="10759" max="10759" width="13.7109375" style="29" bestFit="1" customWidth="1"/>
    <col min="10760" max="10760" width="14.7109375" style="29" customWidth="1"/>
    <col min="10761" max="10761" width="13.140625" style="29" bestFit="1" customWidth="1"/>
    <col min="10762" max="10762" width="1.42578125" style="29" customWidth="1"/>
    <col min="10763" max="10763" width="15.7109375" style="29" bestFit="1" customWidth="1"/>
    <col min="10764" max="10764" width="19.85546875" style="29" bestFit="1" customWidth="1"/>
    <col min="10765" max="11008" width="9.140625" style="29"/>
    <col min="11009" max="11009" width="36.28515625" style="29" customWidth="1"/>
    <col min="11010" max="11010" width="1.42578125" style="29" customWidth="1"/>
    <col min="11011" max="11011" width="13.7109375" style="29" bestFit="1" customWidth="1"/>
    <col min="11012" max="11012" width="15" style="29" customWidth="1"/>
    <col min="11013" max="11013" width="14.28515625" style="29" bestFit="1" customWidth="1"/>
    <col min="11014" max="11014" width="1.42578125" style="29" customWidth="1"/>
    <col min="11015" max="11015" width="13.7109375" style="29" bestFit="1" customWidth="1"/>
    <col min="11016" max="11016" width="14.7109375" style="29" customWidth="1"/>
    <col min="11017" max="11017" width="13.140625" style="29" bestFit="1" customWidth="1"/>
    <col min="11018" max="11018" width="1.42578125" style="29" customWidth="1"/>
    <col min="11019" max="11019" width="15.7109375" style="29" bestFit="1" customWidth="1"/>
    <col min="11020" max="11020" width="19.85546875" style="29" bestFit="1" customWidth="1"/>
    <col min="11021" max="11264" width="9.140625" style="29"/>
    <col min="11265" max="11265" width="36.28515625" style="29" customWidth="1"/>
    <col min="11266" max="11266" width="1.42578125" style="29" customWidth="1"/>
    <col min="11267" max="11267" width="13.7109375" style="29" bestFit="1" customWidth="1"/>
    <col min="11268" max="11268" width="15" style="29" customWidth="1"/>
    <col min="11269" max="11269" width="14.28515625" style="29" bestFit="1" customWidth="1"/>
    <col min="11270" max="11270" width="1.42578125" style="29" customWidth="1"/>
    <col min="11271" max="11271" width="13.7109375" style="29" bestFit="1" customWidth="1"/>
    <col min="11272" max="11272" width="14.7109375" style="29" customWidth="1"/>
    <col min="11273" max="11273" width="13.140625" style="29" bestFit="1" customWidth="1"/>
    <col min="11274" max="11274" width="1.42578125" style="29" customWidth="1"/>
    <col min="11275" max="11275" width="15.7109375" style="29" bestFit="1" customWidth="1"/>
    <col min="11276" max="11276" width="19.85546875" style="29" bestFit="1" customWidth="1"/>
    <col min="11277" max="11520" width="9.140625" style="29"/>
    <col min="11521" max="11521" width="36.28515625" style="29" customWidth="1"/>
    <col min="11522" max="11522" width="1.42578125" style="29" customWidth="1"/>
    <col min="11523" max="11523" width="13.7109375" style="29" bestFit="1" customWidth="1"/>
    <col min="11524" max="11524" width="15" style="29" customWidth="1"/>
    <col min="11525" max="11525" width="14.28515625" style="29" bestFit="1" customWidth="1"/>
    <col min="11526" max="11526" width="1.42578125" style="29" customWidth="1"/>
    <col min="11527" max="11527" width="13.7109375" style="29" bestFit="1" customWidth="1"/>
    <col min="11528" max="11528" width="14.7109375" style="29" customWidth="1"/>
    <col min="11529" max="11529" width="13.140625" style="29" bestFit="1" customWidth="1"/>
    <col min="11530" max="11530" width="1.42578125" style="29" customWidth="1"/>
    <col min="11531" max="11531" width="15.7109375" style="29" bestFit="1" customWidth="1"/>
    <col min="11532" max="11532" width="19.85546875" style="29" bestFit="1" customWidth="1"/>
    <col min="11533" max="11776" width="9.140625" style="29"/>
    <col min="11777" max="11777" width="36.28515625" style="29" customWidth="1"/>
    <col min="11778" max="11778" width="1.42578125" style="29" customWidth="1"/>
    <col min="11779" max="11779" width="13.7109375" style="29" bestFit="1" customWidth="1"/>
    <col min="11780" max="11780" width="15" style="29" customWidth="1"/>
    <col min="11781" max="11781" width="14.28515625" style="29" bestFit="1" customWidth="1"/>
    <col min="11782" max="11782" width="1.42578125" style="29" customWidth="1"/>
    <col min="11783" max="11783" width="13.7109375" style="29" bestFit="1" customWidth="1"/>
    <col min="11784" max="11784" width="14.7109375" style="29" customWidth="1"/>
    <col min="11785" max="11785" width="13.140625" style="29" bestFit="1" customWidth="1"/>
    <col min="11786" max="11786" width="1.42578125" style="29" customWidth="1"/>
    <col min="11787" max="11787" width="15.7109375" style="29" bestFit="1" customWidth="1"/>
    <col min="11788" max="11788" width="19.85546875" style="29" bestFit="1" customWidth="1"/>
    <col min="11789" max="12032" width="9.140625" style="29"/>
    <col min="12033" max="12033" width="36.28515625" style="29" customWidth="1"/>
    <col min="12034" max="12034" width="1.42578125" style="29" customWidth="1"/>
    <col min="12035" max="12035" width="13.7109375" style="29" bestFit="1" customWidth="1"/>
    <col min="12036" max="12036" width="15" style="29" customWidth="1"/>
    <col min="12037" max="12037" width="14.28515625" style="29" bestFit="1" customWidth="1"/>
    <col min="12038" max="12038" width="1.42578125" style="29" customWidth="1"/>
    <col min="12039" max="12039" width="13.7109375" style="29" bestFit="1" customWidth="1"/>
    <col min="12040" max="12040" width="14.7109375" style="29" customWidth="1"/>
    <col min="12041" max="12041" width="13.140625" style="29" bestFit="1" customWidth="1"/>
    <col min="12042" max="12042" width="1.42578125" style="29" customWidth="1"/>
    <col min="12043" max="12043" width="15.7109375" style="29" bestFit="1" customWidth="1"/>
    <col min="12044" max="12044" width="19.85546875" style="29" bestFit="1" customWidth="1"/>
    <col min="12045" max="12288" width="9.140625" style="29"/>
    <col min="12289" max="12289" width="36.28515625" style="29" customWidth="1"/>
    <col min="12290" max="12290" width="1.42578125" style="29" customWidth="1"/>
    <col min="12291" max="12291" width="13.7109375" style="29" bestFit="1" customWidth="1"/>
    <col min="12292" max="12292" width="15" style="29" customWidth="1"/>
    <col min="12293" max="12293" width="14.28515625" style="29" bestFit="1" customWidth="1"/>
    <col min="12294" max="12294" width="1.42578125" style="29" customWidth="1"/>
    <col min="12295" max="12295" width="13.7109375" style="29" bestFit="1" customWidth="1"/>
    <col min="12296" max="12296" width="14.7109375" style="29" customWidth="1"/>
    <col min="12297" max="12297" width="13.140625" style="29" bestFit="1" customWidth="1"/>
    <col min="12298" max="12298" width="1.42578125" style="29" customWidth="1"/>
    <col min="12299" max="12299" width="15.7109375" style="29" bestFit="1" customWidth="1"/>
    <col min="12300" max="12300" width="19.85546875" style="29" bestFit="1" customWidth="1"/>
    <col min="12301" max="12544" width="9.140625" style="29"/>
    <col min="12545" max="12545" width="36.28515625" style="29" customWidth="1"/>
    <col min="12546" max="12546" width="1.42578125" style="29" customWidth="1"/>
    <col min="12547" max="12547" width="13.7109375" style="29" bestFit="1" customWidth="1"/>
    <col min="12548" max="12548" width="15" style="29" customWidth="1"/>
    <col min="12549" max="12549" width="14.28515625" style="29" bestFit="1" customWidth="1"/>
    <col min="12550" max="12550" width="1.42578125" style="29" customWidth="1"/>
    <col min="12551" max="12551" width="13.7109375" style="29" bestFit="1" customWidth="1"/>
    <col min="12552" max="12552" width="14.7109375" style="29" customWidth="1"/>
    <col min="12553" max="12553" width="13.140625" style="29" bestFit="1" customWidth="1"/>
    <col min="12554" max="12554" width="1.42578125" style="29" customWidth="1"/>
    <col min="12555" max="12555" width="15.7109375" style="29" bestFit="1" customWidth="1"/>
    <col min="12556" max="12556" width="19.85546875" style="29" bestFit="1" customWidth="1"/>
    <col min="12557" max="12800" width="9.140625" style="29"/>
    <col min="12801" max="12801" width="36.28515625" style="29" customWidth="1"/>
    <col min="12802" max="12802" width="1.42578125" style="29" customWidth="1"/>
    <col min="12803" max="12803" width="13.7109375" style="29" bestFit="1" customWidth="1"/>
    <col min="12804" max="12804" width="15" style="29" customWidth="1"/>
    <col min="12805" max="12805" width="14.28515625" style="29" bestFit="1" customWidth="1"/>
    <col min="12806" max="12806" width="1.42578125" style="29" customWidth="1"/>
    <col min="12807" max="12807" width="13.7109375" style="29" bestFit="1" customWidth="1"/>
    <col min="12808" max="12808" width="14.7109375" style="29" customWidth="1"/>
    <col min="12809" max="12809" width="13.140625" style="29" bestFit="1" customWidth="1"/>
    <col min="12810" max="12810" width="1.42578125" style="29" customWidth="1"/>
    <col min="12811" max="12811" width="15.7109375" style="29" bestFit="1" customWidth="1"/>
    <col min="12812" max="12812" width="19.85546875" style="29" bestFit="1" customWidth="1"/>
    <col min="12813" max="13056" width="9.140625" style="29"/>
    <col min="13057" max="13057" width="36.28515625" style="29" customWidth="1"/>
    <col min="13058" max="13058" width="1.42578125" style="29" customWidth="1"/>
    <col min="13059" max="13059" width="13.7109375" style="29" bestFit="1" customWidth="1"/>
    <col min="13060" max="13060" width="15" style="29" customWidth="1"/>
    <col min="13061" max="13061" width="14.28515625" style="29" bestFit="1" customWidth="1"/>
    <col min="13062" max="13062" width="1.42578125" style="29" customWidth="1"/>
    <col min="13063" max="13063" width="13.7109375" style="29" bestFit="1" customWidth="1"/>
    <col min="13064" max="13064" width="14.7109375" style="29" customWidth="1"/>
    <col min="13065" max="13065" width="13.140625" style="29" bestFit="1" customWidth="1"/>
    <col min="13066" max="13066" width="1.42578125" style="29" customWidth="1"/>
    <col min="13067" max="13067" width="15.7109375" style="29" bestFit="1" customWidth="1"/>
    <col min="13068" max="13068" width="19.85546875" style="29" bestFit="1" customWidth="1"/>
    <col min="13069" max="13312" width="9.140625" style="29"/>
    <col min="13313" max="13313" width="36.28515625" style="29" customWidth="1"/>
    <col min="13314" max="13314" width="1.42578125" style="29" customWidth="1"/>
    <col min="13315" max="13315" width="13.7109375" style="29" bestFit="1" customWidth="1"/>
    <col min="13316" max="13316" width="15" style="29" customWidth="1"/>
    <col min="13317" max="13317" width="14.28515625" style="29" bestFit="1" customWidth="1"/>
    <col min="13318" max="13318" width="1.42578125" style="29" customWidth="1"/>
    <col min="13319" max="13319" width="13.7109375" style="29" bestFit="1" customWidth="1"/>
    <col min="13320" max="13320" width="14.7109375" style="29" customWidth="1"/>
    <col min="13321" max="13321" width="13.140625" style="29" bestFit="1" customWidth="1"/>
    <col min="13322" max="13322" width="1.42578125" style="29" customWidth="1"/>
    <col min="13323" max="13323" width="15.7109375" style="29" bestFit="1" customWidth="1"/>
    <col min="13324" max="13324" width="19.85546875" style="29" bestFit="1" customWidth="1"/>
    <col min="13325" max="13568" width="9.140625" style="29"/>
    <col min="13569" max="13569" width="36.28515625" style="29" customWidth="1"/>
    <col min="13570" max="13570" width="1.42578125" style="29" customWidth="1"/>
    <col min="13571" max="13571" width="13.7109375" style="29" bestFit="1" customWidth="1"/>
    <col min="13572" max="13572" width="15" style="29" customWidth="1"/>
    <col min="13573" max="13573" width="14.28515625" style="29" bestFit="1" customWidth="1"/>
    <col min="13574" max="13574" width="1.42578125" style="29" customWidth="1"/>
    <col min="13575" max="13575" width="13.7109375" style="29" bestFit="1" customWidth="1"/>
    <col min="13576" max="13576" width="14.7109375" style="29" customWidth="1"/>
    <col min="13577" max="13577" width="13.140625" style="29" bestFit="1" customWidth="1"/>
    <col min="13578" max="13578" width="1.42578125" style="29" customWidth="1"/>
    <col min="13579" max="13579" width="15.7109375" style="29" bestFit="1" customWidth="1"/>
    <col min="13580" max="13580" width="19.85546875" style="29" bestFit="1" customWidth="1"/>
    <col min="13581" max="13824" width="9.140625" style="29"/>
    <col min="13825" max="13825" width="36.28515625" style="29" customWidth="1"/>
    <col min="13826" max="13826" width="1.42578125" style="29" customWidth="1"/>
    <col min="13827" max="13827" width="13.7109375" style="29" bestFit="1" customWidth="1"/>
    <col min="13828" max="13828" width="15" style="29" customWidth="1"/>
    <col min="13829" max="13829" width="14.28515625" style="29" bestFit="1" customWidth="1"/>
    <col min="13830" max="13830" width="1.42578125" style="29" customWidth="1"/>
    <col min="13831" max="13831" width="13.7109375" style="29" bestFit="1" customWidth="1"/>
    <col min="13832" max="13832" width="14.7109375" style="29" customWidth="1"/>
    <col min="13833" max="13833" width="13.140625" style="29" bestFit="1" customWidth="1"/>
    <col min="13834" max="13834" width="1.42578125" style="29" customWidth="1"/>
    <col min="13835" max="13835" width="15.7109375" style="29" bestFit="1" customWidth="1"/>
    <col min="13836" max="13836" width="19.85546875" style="29" bestFit="1" customWidth="1"/>
    <col min="13837" max="14080" width="9.140625" style="29"/>
    <col min="14081" max="14081" width="36.28515625" style="29" customWidth="1"/>
    <col min="14082" max="14082" width="1.42578125" style="29" customWidth="1"/>
    <col min="14083" max="14083" width="13.7109375" style="29" bestFit="1" customWidth="1"/>
    <col min="14084" max="14084" width="15" style="29" customWidth="1"/>
    <col min="14085" max="14085" width="14.28515625" style="29" bestFit="1" customWidth="1"/>
    <col min="14086" max="14086" width="1.42578125" style="29" customWidth="1"/>
    <col min="14087" max="14087" width="13.7109375" style="29" bestFit="1" customWidth="1"/>
    <col min="14088" max="14088" width="14.7109375" style="29" customWidth="1"/>
    <col min="14089" max="14089" width="13.140625" style="29" bestFit="1" customWidth="1"/>
    <col min="14090" max="14090" width="1.42578125" style="29" customWidth="1"/>
    <col min="14091" max="14091" width="15.7109375" style="29" bestFit="1" customWidth="1"/>
    <col min="14092" max="14092" width="19.85546875" style="29" bestFit="1" customWidth="1"/>
    <col min="14093" max="14336" width="9.140625" style="29"/>
    <col min="14337" max="14337" width="36.28515625" style="29" customWidth="1"/>
    <col min="14338" max="14338" width="1.42578125" style="29" customWidth="1"/>
    <col min="14339" max="14339" width="13.7109375" style="29" bestFit="1" customWidth="1"/>
    <col min="14340" max="14340" width="15" style="29" customWidth="1"/>
    <col min="14341" max="14341" width="14.28515625" style="29" bestFit="1" customWidth="1"/>
    <col min="14342" max="14342" width="1.42578125" style="29" customWidth="1"/>
    <col min="14343" max="14343" width="13.7109375" style="29" bestFit="1" customWidth="1"/>
    <col min="14344" max="14344" width="14.7109375" style="29" customWidth="1"/>
    <col min="14345" max="14345" width="13.140625" style="29" bestFit="1" customWidth="1"/>
    <col min="14346" max="14346" width="1.42578125" style="29" customWidth="1"/>
    <col min="14347" max="14347" width="15.7109375" style="29" bestFit="1" customWidth="1"/>
    <col min="14348" max="14348" width="19.85546875" style="29" bestFit="1" customWidth="1"/>
    <col min="14349" max="14592" width="9.140625" style="29"/>
    <col min="14593" max="14593" width="36.28515625" style="29" customWidth="1"/>
    <col min="14594" max="14594" width="1.42578125" style="29" customWidth="1"/>
    <col min="14595" max="14595" width="13.7109375" style="29" bestFit="1" customWidth="1"/>
    <col min="14596" max="14596" width="15" style="29" customWidth="1"/>
    <col min="14597" max="14597" width="14.28515625" style="29" bestFit="1" customWidth="1"/>
    <col min="14598" max="14598" width="1.42578125" style="29" customWidth="1"/>
    <col min="14599" max="14599" width="13.7109375" style="29" bestFit="1" customWidth="1"/>
    <col min="14600" max="14600" width="14.7109375" style="29" customWidth="1"/>
    <col min="14601" max="14601" width="13.140625" style="29" bestFit="1" customWidth="1"/>
    <col min="14602" max="14602" width="1.42578125" style="29" customWidth="1"/>
    <col min="14603" max="14603" width="15.7109375" style="29" bestFit="1" customWidth="1"/>
    <col min="14604" max="14604" width="19.85546875" style="29" bestFit="1" customWidth="1"/>
    <col min="14605" max="14848" width="9.140625" style="29"/>
    <col min="14849" max="14849" width="36.28515625" style="29" customWidth="1"/>
    <col min="14850" max="14850" width="1.42578125" style="29" customWidth="1"/>
    <col min="14851" max="14851" width="13.7109375" style="29" bestFit="1" customWidth="1"/>
    <col min="14852" max="14852" width="15" style="29" customWidth="1"/>
    <col min="14853" max="14853" width="14.28515625" style="29" bestFit="1" customWidth="1"/>
    <col min="14854" max="14854" width="1.42578125" style="29" customWidth="1"/>
    <col min="14855" max="14855" width="13.7109375" style="29" bestFit="1" customWidth="1"/>
    <col min="14856" max="14856" width="14.7109375" style="29" customWidth="1"/>
    <col min="14857" max="14857" width="13.140625" style="29" bestFit="1" customWidth="1"/>
    <col min="14858" max="14858" width="1.42578125" style="29" customWidth="1"/>
    <col min="14859" max="14859" width="15.7109375" style="29" bestFit="1" customWidth="1"/>
    <col min="14860" max="14860" width="19.85546875" style="29" bestFit="1" customWidth="1"/>
    <col min="14861" max="15104" width="9.140625" style="29"/>
    <col min="15105" max="15105" width="36.28515625" style="29" customWidth="1"/>
    <col min="15106" max="15106" width="1.42578125" style="29" customWidth="1"/>
    <col min="15107" max="15107" width="13.7109375" style="29" bestFit="1" customWidth="1"/>
    <col min="15108" max="15108" width="15" style="29" customWidth="1"/>
    <col min="15109" max="15109" width="14.28515625" style="29" bestFit="1" customWidth="1"/>
    <col min="15110" max="15110" width="1.42578125" style="29" customWidth="1"/>
    <col min="15111" max="15111" width="13.7109375" style="29" bestFit="1" customWidth="1"/>
    <col min="15112" max="15112" width="14.7109375" style="29" customWidth="1"/>
    <col min="15113" max="15113" width="13.140625" style="29" bestFit="1" customWidth="1"/>
    <col min="15114" max="15114" width="1.42578125" style="29" customWidth="1"/>
    <col min="15115" max="15115" width="15.7109375" style="29" bestFit="1" customWidth="1"/>
    <col min="15116" max="15116" width="19.85546875" style="29" bestFit="1" customWidth="1"/>
    <col min="15117" max="15360" width="9.140625" style="29"/>
    <col min="15361" max="15361" width="36.28515625" style="29" customWidth="1"/>
    <col min="15362" max="15362" width="1.42578125" style="29" customWidth="1"/>
    <col min="15363" max="15363" width="13.7109375" style="29" bestFit="1" customWidth="1"/>
    <col min="15364" max="15364" width="15" style="29" customWidth="1"/>
    <col min="15365" max="15365" width="14.28515625" style="29" bestFit="1" customWidth="1"/>
    <col min="15366" max="15366" width="1.42578125" style="29" customWidth="1"/>
    <col min="15367" max="15367" width="13.7109375" style="29" bestFit="1" customWidth="1"/>
    <col min="15368" max="15368" width="14.7109375" style="29" customWidth="1"/>
    <col min="15369" max="15369" width="13.140625" style="29" bestFit="1" customWidth="1"/>
    <col min="15370" max="15370" width="1.42578125" style="29" customWidth="1"/>
    <col min="15371" max="15371" width="15.7109375" style="29" bestFit="1" customWidth="1"/>
    <col min="15372" max="15372" width="19.85546875" style="29" bestFit="1" customWidth="1"/>
    <col min="15373" max="15616" width="9.140625" style="29"/>
    <col min="15617" max="15617" width="36.28515625" style="29" customWidth="1"/>
    <col min="15618" max="15618" width="1.42578125" style="29" customWidth="1"/>
    <col min="15619" max="15619" width="13.7109375" style="29" bestFit="1" customWidth="1"/>
    <col min="15620" max="15620" width="15" style="29" customWidth="1"/>
    <col min="15621" max="15621" width="14.28515625" style="29" bestFit="1" customWidth="1"/>
    <col min="15622" max="15622" width="1.42578125" style="29" customWidth="1"/>
    <col min="15623" max="15623" width="13.7109375" style="29" bestFit="1" customWidth="1"/>
    <col min="15624" max="15624" width="14.7109375" style="29" customWidth="1"/>
    <col min="15625" max="15625" width="13.140625" style="29" bestFit="1" customWidth="1"/>
    <col min="15626" max="15626" width="1.42578125" style="29" customWidth="1"/>
    <col min="15627" max="15627" width="15.7109375" style="29" bestFit="1" customWidth="1"/>
    <col min="15628" max="15628" width="19.85546875" style="29" bestFit="1" customWidth="1"/>
    <col min="15629" max="15872" width="9.140625" style="29"/>
    <col min="15873" max="15873" width="36.28515625" style="29" customWidth="1"/>
    <col min="15874" max="15874" width="1.42578125" style="29" customWidth="1"/>
    <col min="15875" max="15875" width="13.7109375" style="29" bestFit="1" customWidth="1"/>
    <col min="15876" max="15876" width="15" style="29" customWidth="1"/>
    <col min="15877" max="15877" width="14.28515625" style="29" bestFit="1" customWidth="1"/>
    <col min="15878" max="15878" width="1.42578125" style="29" customWidth="1"/>
    <col min="15879" max="15879" width="13.7109375" style="29" bestFit="1" customWidth="1"/>
    <col min="15880" max="15880" width="14.7109375" style="29" customWidth="1"/>
    <col min="15881" max="15881" width="13.140625" style="29" bestFit="1" customWidth="1"/>
    <col min="15882" max="15882" width="1.42578125" style="29" customWidth="1"/>
    <col min="15883" max="15883" width="15.7109375" style="29" bestFit="1" customWidth="1"/>
    <col min="15884" max="15884" width="19.85546875" style="29" bestFit="1" customWidth="1"/>
    <col min="15885" max="16128" width="9.140625" style="29"/>
    <col min="16129" max="16129" width="36.28515625" style="29" customWidth="1"/>
    <col min="16130" max="16130" width="1.42578125" style="29" customWidth="1"/>
    <col min="16131" max="16131" width="13.7109375" style="29" bestFit="1" customWidth="1"/>
    <col min="16132" max="16132" width="15" style="29" customWidth="1"/>
    <col min="16133" max="16133" width="14.28515625" style="29" bestFit="1" customWidth="1"/>
    <col min="16134" max="16134" width="1.42578125" style="29" customWidth="1"/>
    <col min="16135" max="16135" width="13.7109375" style="29" bestFit="1" customWidth="1"/>
    <col min="16136" max="16136" width="14.7109375" style="29" customWidth="1"/>
    <col min="16137" max="16137" width="13.140625" style="29" bestFit="1" customWidth="1"/>
    <col min="16138" max="16138" width="1.42578125" style="29" customWidth="1"/>
    <col min="16139" max="16139" width="15.7109375" style="29" bestFit="1" customWidth="1"/>
    <col min="16140" max="16140" width="19.85546875" style="29" bestFit="1" customWidth="1"/>
    <col min="16141" max="16384" width="9.140625" style="29"/>
  </cols>
  <sheetData>
    <row r="1" spans="1:22" x14ac:dyDescent="0.3">
      <c r="A1" s="645" t="s">
        <v>98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</row>
    <row r="2" spans="1:22" s="23" customFormat="1" x14ac:dyDescent="0.35">
      <c r="A2" s="643" t="s">
        <v>194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20"/>
      <c r="N2" s="21"/>
      <c r="O2" s="22"/>
      <c r="P2" s="22"/>
    </row>
    <row r="3" spans="1:22" s="24" customFormat="1" x14ac:dyDescent="0.35">
      <c r="A3" s="649" t="s">
        <v>11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</row>
    <row r="5" spans="1:22" s="36" customFormat="1" x14ac:dyDescent="0.35">
      <c r="A5" s="30"/>
      <c r="B5" s="31"/>
      <c r="C5" s="646" t="s">
        <v>13</v>
      </c>
      <c r="D5" s="647"/>
      <c r="E5" s="648"/>
      <c r="F5" s="32"/>
      <c r="G5" s="646" t="s">
        <v>14</v>
      </c>
      <c r="H5" s="647"/>
      <c r="I5" s="648"/>
      <c r="J5" s="33"/>
      <c r="K5" s="34"/>
      <c r="L5" s="35"/>
    </row>
    <row r="6" spans="1:22" s="36" customFormat="1" ht="36" customHeight="1" x14ac:dyDescent="0.3">
      <c r="A6" s="682" t="s">
        <v>109</v>
      </c>
      <c r="B6" s="31"/>
      <c r="C6" s="404" t="s">
        <v>110</v>
      </c>
      <c r="D6" s="38" t="s">
        <v>16</v>
      </c>
      <c r="E6" s="39" t="s">
        <v>17</v>
      </c>
      <c r="F6" s="40"/>
      <c r="G6" s="404" t="s">
        <v>110</v>
      </c>
      <c r="H6" s="38" t="s">
        <v>16</v>
      </c>
      <c r="I6" s="39" t="s">
        <v>17</v>
      </c>
      <c r="J6" s="41"/>
      <c r="K6" s="42" t="s">
        <v>116</v>
      </c>
      <c r="L6" s="43" t="s">
        <v>18</v>
      </c>
    </row>
    <row r="7" spans="1:22" s="36" customFormat="1" ht="15" x14ac:dyDescent="0.3">
      <c r="A7" s="683"/>
      <c r="B7" s="31"/>
      <c r="C7" s="44" t="s">
        <v>19</v>
      </c>
      <c r="D7" s="45" t="s">
        <v>20</v>
      </c>
      <c r="E7" s="46" t="s">
        <v>21</v>
      </c>
      <c r="F7" s="40"/>
      <c r="G7" s="47" t="s">
        <v>19</v>
      </c>
      <c r="H7" s="45" t="s">
        <v>20</v>
      </c>
      <c r="I7" s="46" t="s">
        <v>21</v>
      </c>
      <c r="J7" s="41"/>
      <c r="K7" s="48" t="s">
        <v>22</v>
      </c>
      <c r="L7" s="49" t="s">
        <v>22</v>
      </c>
    </row>
    <row r="8" spans="1:22" s="410" customFormat="1" ht="45" customHeight="1" x14ac:dyDescent="0.3">
      <c r="A8" s="411" t="s">
        <v>111</v>
      </c>
      <c r="B8" s="406"/>
      <c r="C8" s="489">
        <v>80</v>
      </c>
      <c r="D8" s="412">
        <f>C8/C12*100</f>
        <v>55.944055944055947</v>
      </c>
      <c r="E8" s="418">
        <v>14849287</v>
      </c>
      <c r="F8" s="409"/>
      <c r="G8" s="418">
        <v>31</v>
      </c>
      <c r="H8" s="412">
        <f>G8/G12*100</f>
        <v>58.490566037735846</v>
      </c>
      <c r="I8" s="418">
        <v>5854388</v>
      </c>
      <c r="J8" s="406"/>
      <c r="K8" s="412">
        <f>G8/C8*100</f>
        <v>38.75</v>
      </c>
      <c r="L8" s="414">
        <f>I8/E8*100</f>
        <v>39.425381164765689</v>
      </c>
    </row>
    <row r="9" spans="1:22" s="410" customFormat="1" ht="45" customHeight="1" x14ac:dyDescent="0.3">
      <c r="A9" s="411" t="s">
        <v>112</v>
      </c>
      <c r="B9" s="406"/>
      <c r="C9" s="489">
        <v>62</v>
      </c>
      <c r="D9" s="412">
        <f>C9/C12*100</f>
        <v>43.356643356643353</v>
      </c>
      <c r="E9" s="418">
        <v>11613287</v>
      </c>
      <c r="F9" s="409"/>
      <c r="G9" s="418">
        <v>22</v>
      </c>
      <c r="H9" s="412">
        <f>G9/G12*100</f>
        <v>41.509433962264154</v>
      </c>
      <c r="I9" s="418">
        <v>4159307</v>
      </c>
      <c r="J9" s="406"/>
      <c r="K9" s="412">
        <f>G9/C9*100</f>
        <v>35.483870967741936</v>
      </c>
      <c r="L9" s="414">
        <f>I9/E9*100</f>
        <v>35.815071133607567</v>
      </c>
    </row>
    <row r="10" spans="1:22" s="410" customFormat="1" ht="45" customHeight="1" x14ac:dyDescent="0.3">
      <c r="A10" s="411" t="s">
        <v>122</v>
      </c>
      <c r="B10" s="406"/>
      <c r="C10" s="418">
        <v>1</v>
      </c>
      <c r="D10" s="412">
        <f>C10/C12*100</f>
        <v>0.69930069930069927</v>
      </c>
      <c r="E10" s="418">
        <v>131908</v>
      </c>
      <c r="F10" s="409"/>
      <c r="G10" s="418">
        <v>0</v>
      </c>
      <c r="H10" s="412">
        <v>0</v>
      </c>
      <c r="I10" s="418">
        <v>0</v>
      </c>
      <c r="J10" s="406"/>
      <c r="K10" s="412">
        <f>G10/C10*100</f>
        <v>0</v>
      </c>
      <c r="L10" s="414">
        <v>0</v>
      </c>
    </row>
    <row r="11" spans="1:22" s="65" customFormat="1" x14ac:dyDescent="0.35">
      <c r="A11" s="57"/>
      <c r="B11" s="58"/>
      <c r="C11" s="59"/>
      <c r="D11" s="382"/>
      <c r="E11" s="61"/>
      <c r="F11" s="62"/>
      <c r="G11" s="59"/>
      <c r="H11" s="382"/>
      <c r="I11" s="61"/>
      <c r="J11" s="58"/>
      <c r="K11" s="63"/>
      <c r="L11" s="387"/>
    </row>
    <row r="12" spans="1:22" s="36" customFormat="1" ht="15" x14ac:dyDescent="0.3">
      <c r="A12" s="66" t="s">
        <v>25</v>
      </c>
      <c r="B12" s="67"/>
      <c r="C12" s="68">
        <f>SUM(C8:C10)</f>
        <v>143</v>
      </c>
      <c r="D12" s="354">
        <f>C12/$C$12*100</f>
        <v>100</v>
      </c>
      <c r="E12" s="70">
        <f>SUM(E8:E10)</f>
        <v>26594482</v>
      </c>
      <c r="F12" s="71"/>
      <c r="G12" s="68">
        <f>SUM(G8:G10)</f>
        <v>53</v>
      </c>
      <c r="H12" s="405">
        <f>G12/G$12*100</f>
        <v>100</v>
      </c>
      <c r="I12" s="70">
        <f>SUM(I8:I10)</f>
        <v>10013695</v>
      </c>
      <c r="J12" s="67"/>
      <c r="K12" s="72">
        <f>G12/C12*100</f>
        <v>37.06293706293706</v>
      </c>
      <c r="L12" s="345">
        <f>I12/E12*100</f>
        <v>37.653280857284606</v>
      </c>
    </row>
    <row r="13" spans="1:22" s="65" customFormat="1" x14ac:dyDescent="0.35">
      <c r="A13" s="74"/>
      <c r="B13" s="75"/>
      <c r="C13" s="76"/>
      <c r="D13" s="395"/>
      <c r="E13" s="78"/>
      <c r="F13" s="79"/>
      <c r="G13" s="76"/>
      <c r="H13" s="395"/>
      <c r="I13" s="78"/>
      <c r="J13" s="75"/>
      <c r="K13" s="80"/>
      <c r="L13" s="399"/>
    </row>
    <row r="14" spans="1:22" s="65" customFormat="1" ht="15" x14ac:dyDescent="0.3">
      <c r="A14" s="82"/>
      <c r="B14" s="83"/>
      <c r="C14" s="84"/>
      <c r="D14" s="85"/>
      <c r="E14" s="84"/>
      <c r="F14" s="83"/>
      <c r="G14" s="84"/>
      <c r="H14" s="85"/>
      <c r="I14" s="84"/>
      <c r="J14" s="83"/>
      <c r="K14" s="85"/>
      <c r="L14" s="28"/>
    </row>
    <row r="15" spans="1:22" s="87" customFormat="1" ht="15" x14ac:dyDescent="0.3">
      <c r="A15" s="86" t="s">
        <v>26</v>
      </c>
      <c r="C15" s="54"/>
      <c r="D15" s="54"/>
      <c r="E15" s="55"/>
      <c r="F15" s="56"/>
      <c r="G15" s="54"/>
      <c r="H15" s="54"/>
      <c r="I15" s="55"/>
      <c r="J15" s="88"/>
      <c r="K15" s="89"/>
      <c r="L15" s="90"/>
      <c r="O15" s="91"/>
      <c r="P15" s="91"/>
      <c r="Q15" s="91"/>
      <c r="R15" s="91"/>
      <c r="S15" s="91"/>
      <c r="T15" s="91"/>
      <c r="U15" s="91"/>
    </row>
    <row r="16" spans="1:22" s="96" customFormat="1" ht="15" x14ac:dyDescent="0.3">
      <c r="A16" s="86" t="s">
        <v>27</v>
      </c>
      <c r="B16" s="92"/>
      <c r="C16" s="93"/>
      <c r="D16" s="93"/>
      <c r="E16" s="93"/>
      <c r="F16" s="94"/>
      <c r="G16" s="93"/>
      <c r="H16" s="93"/>
      <c r="I16" s="93"/>
      <c r="J16" s="95"/>
      <c r="K16" s="95"/>
      <c r="L16" s="95"/>
      <c r="M16" s="87"/>
      <c r="N16" s="87"/>
      <c r="O16" s="91"/>
      <c r="P16" s="91"/>
      <c r="Q16" s="91"/>
      <c r="R16" s="91"/>
      <c r="S16" s="91"/>
      <c r="T16" s="91"/>
      <c r="U16" s="91"/>
      <c r="V16" s="87"/>
    </row>
    <row r="17" spans="1:21" s="87" customFormat="1" ht="15" x14ac:dyDescent="0.3">
      <c r="B17" s="17"/>
      <c r="C17" s="54"/>
      <c r="D17" s="54"/>
      <c r="E17" s="55"/>
      <c r="F17" s="56"/>
      <c r="G17" s="54"/>
      <c r="H17" s="54"/>
      <c r="I17" s="55"/>
      <c r="J17" s="88"/>
      <c r="K17" s="89"/>
      <c r="L17" s="90"/>
      <c r="M17" s="97"/>
      <c r="N17" s="97"/>
      <c r="O17" s="98"/>
      <c r="P17" s="98"/>
      <c r="Q17" s="98"/>
      <c r="R17" s="98"/>
      <c r="S17" s="98"/>
      <c r="T17" s="98"/>
      <c r="U17" s="98"/>
    </row>
    <row r="18" spans="1:21" x14ac:dyDescent="0.35">
      <c r="A18" s="623" t="s">
        <v>193</v>
      </c>
    </row>
  </sheetData>
  <mergeCells count="5">
    <mergeCell ref="A1:L1"/>
    <mergeCell ref="C5:E5"/>
    <mergeCell ref="G5:I5"/>
    <mergeCell ref="A3:L3"/>
    <mergeCell ref="A2:L2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4"/>
  <sheetViews>
    <sheetView zoomScaleNormal="100" workbookViewId="0">
      <selection sqref="A1:F1"/>
    </sheetView>
  </sheetViews>
  <sheetFormatPr defaultRowHeight="18" x14ac:dyDescent="0.35"/>
  <cols>
    <col min="1" max="1" width="73.5703125" style="25" customWidth="1"/>
    <col min="2" max="2" width="1.42578125" style="25" customWidth="1"/>
    <col min="3" max="4" width="17.28515625" style="26" customWidth="1"/>
    <col min="5" max="5" width="28.85546875" style="26" customWidth="1"/>
    <col min="6" max="6" width="25.28515625" style="26" customWidth="1"/>
    <col min="7" max="7" width="1.42578125" style="25" customWidth="1"/>
    <col min="8" max="8" width="25.28515625" style="26" bestFit="1" customWidth="1"/>
    <col min="9" max="9" width="24.28515625" style="26" bestFit="1" customWidth="1"/>
    <col min="10" max="10" width="13.140625" style="26" bestFit="1" customWidth="1"/>
    <col min="11" max="11" width="14" style="26" bestFit="1" customWidth="1"/>
    <col min="12" max="256" width="9.140625" style="29"/>
    <col min="257" max="257" width="55.42578125" style="29" customWidth="1"/>
    <col min="258" max="258" width="40.7109375" style="29" customWidth="1"/>
    <col min="259" max="259" width="1.42578125" style="29" customWidth="1"/>
    <col min="260" max="261" width="27.140625" style="29" customWidth="1"/>
    <col min="262" max="262" width="1.42578125" style="29" customWidth="1"/>
    <col min="263" max="264" width="27.140625" style="29" customWidth="1"/>
    <col min="265" max="512" width="9.140625" style="29"/>
    <col min="513" max="513" width="55.42578125" style="29" customWidth="1"/>
    <col min="514" max="514" width="40.7109375" style="29" customWidth="1"/>
    <col min="515" max="515" width="1.42578125" style="29" customWidth="1"/>
    <col min="516" max="517" width="27.140625" style="29" customWidth="1"/>
    <col min="518" max="518" width="1.42578125" style="29" customWidth="1"/>
    <col min="519" max="520" width="27.140625" style="29" customWidth="1"/>
    <col min="521" max="768" width="9.140625" style="29"/>
    <col min="769" max="769" width="55.42578125" style="29" customWidth="1"/>
    <col min="770" max="770" width="40.7109375" style="29" customWidth="1"/>
    <col min="771" max="771" width="1.42578125" style="29" customWidth="1"/>
    <col min="772" max="773" width="27.140625" style="29" customWidth="1"/>
    <col min="774" max="774" width="1.42578125" style="29" customWidth="1"/>
    <col min="775" max="776" width="27.140625" style="29" customWidth="1"/>
    <col min="777" max="1024" width="9.140625" style="29"/>
    <col min="1025" max="1025" width="55.42578125" style="29" customWidth="1"/>
    <col min="1026" max="1026" width="40.7109375" style="29" customWidth="1"/>
    <col min="1027" max="1027" width="1.42578125" style="29" customWidth="1"/>
    <col min="1028" max="1029" width="27.140625" style="29" customWidth="1"/>
    <col min="1030" max="1030" width="1.42578125" style="29" customWidth="1"/>
    <col min="1031" max="1032" width="27.140625" style="29" customWidth="1"/>
    <col min="1033" max="1280" width="9.140625" style="29"/>
    <col min="1281" max="1281" width="55.42578125" style="29" customWidth="1"/>
    <col min="1282" max="1282" width="40.7109375" style="29" customWidth="1"/>
    <col min="1283" max="1283" width="1.42578125" style="29" customWidth="1"/>
    <col min="1284" max="1285" width="27.140625" style="29" customWidth="1"/>
    <col min="1286" max="1286" width="1.42578125" style="29" customWidth="1"/>
    <col min="1287" max="1288" width="27.140625" style="29" customWidth="1"/>
    <col min="1289" max="1536" width="9.140625" style="29"/>
    <col min="1537" max="1537" width="55.42578125" style="29" customWidth="1"/>
    <col min="1538" max="1538" width="40.7109375" style="29" customWidth="1"/>
    <col min="1539" max="1539" width="1.42578125" style="29" customWidth="1"/>
    <col min="1540" max="1541" width="27.140625" style="29" customWidth="1"/>
    <col min="1542" max="1542" width="1.42578125" style="29" customWidth="1"/>
    <col min="1543" max="1544" width="27.140625" style="29" customWidth="1"/>
    <col min="1545" max="1792" width="9.140625" style="29"/>
    <col min="1793" max="1793" width="55.42578125" style="29" customWidth="1"/>
    <col min="1794" max="1794" width="40.7109375" style="29" customWidth="1"/>
    <col min="1795" max="1795" width="1.42578125" style="29" customWidth="1"/>
    <col min="1796" max="1797" width="27.140625" style="29" customWidth="1"/>
    <col min="1798" max="1798" width="1.42578125" style="29" customWidth="1"/>
    <col min="1799" max="1800" width="27.140625" style="29" customWidth="1"/>
    <col min="1801" max="2048" width="9.140625" style="29"/>
    <col min="2049" max="2049" width="55.42578125" style="29" customWidth="1"/>
    <col min="2050" max="2050" width="40.7109375" style="29" customWidth="1"/>
    <col min="2051" max="2051" width="1.42578125" style="29" customWidth="1"/>
    <col min="2052" max="2053" width="27.140625" style="29" customWidth="1"/>
    <col min="2054" max="2054" width="1.42578125" style="29" customWidth="1"/>
    <col min="2055" max="2056" width="27.140625" style="29" customWidth="1"/>
    <col min="2057" max="2304" width="9.140625" style="29"/>
    <col min="2305" max="2305" width="55.42578125" style="29" customWidth="1"/>
    <col min="2306" max="2306" width="40.7109375" style="29" customWidth="1"/>
    <col min="2307" max="2307" width="1.42578125" style="29" customWidth="1"/>
    <col min="2308" max="2309" width="27.140625" style="29" customWidth="1"/>
    <col min="2310" max="2310" width="1.42578125" style="29" customWidth="1"/>
    <col min="2311" max="2312" width="27.140625" style="29" customWidth="1"/>
    <col min="2313" max="2560" width="9.140625" style="29"/>
    <col min="2561" max="2561" width="55.42578125" style="29" customWidth="1"/>
    <col min="2562" max="2562" width="40.7109375" style="29" customWidth="1"/>
    <col min="2563" max="2563" width="1.42578125" style="29" customWidth="1"/>
    <col min="2564" max="2565" width="27.140625" style="29" customWidth="1"/>
    <col min="2566" max="2566" width="1.42578125" style="29" customWidth="1"/>
    <col min="2567" max="2568" width="27.140625" style="29" customWidth="1"/>
    <col min="2569" max="2816" width="9.140625" style="29"/>
    <col min="2817" max="2817" width="55.42578125" style="29" customWidth="1"/>
    <col min="2818" max="2818" width="40.7109375" style="29" customWidth="1"/>
    <col min="2819" max="2819" width="1.42578125" style="29" customWidth="1"/>
    <col min="2820" max="2821" width="27.140625" style="29" customWidth="1"/>
    <col min="2822" max="2822" width="1.42578125" style="29" customWidth="1"/>
    <col min="2823" max="2824" width="27.140625" style="29" customWidth="1"/>
    <col min="2825" max="3072" width="9.140625" style="29"/>
    <col min="3073" max="3073" width="55.42578125" style="29" customWidth="1"/>
    <col min="3074" max="3074" width="40.7109375" style="29" customWidth="1"/>
    <col min="3075" max="3075" width="1.42578125" style="29" customWidth="1"/>
    <col min="3076" max="3077" width="27.140625" style="29" customWidth="1"/>
    <col min="3078" max="3078" width="1.42578125" style="29" customWidth="1"/>
    <col min="3079" max="3080" width="27.140625" style="29" customWidth="1"/>
    <col min="3081" max="3328" width="9.140625" style="29"/>
    <col min="3329" max="3329" width="55.42578125" style="29" customWidth="1"/>
    <col min="3330" max="3330" width="40.7109375" style="29" customWidth="1"/>
    <col min="3331" max="3331" width="1.42578125" style="29" customWidth="1"/>
    <col min="3332" max="3333" width="27.140625" style="29" customWidth="1"/>
    <col min="3334" max="3334" width="1.42578125" style="29" customWidth="1"/>
    <col min="3335" max="3336" width="27.140625" style="29" customWidth="1"/>
    <col min="3337" max="3584" width="9.140625" style="29"/>
    <col min="3585" max="3585" width="55.42578125" style="29" customWidth="1"/>
    <col min="3586" max="3586" width="40.7109375" style="29" customWidth="1"/>
    <col min="3587" max="3587" width="1.42578125" style="29" customWidth="1"/>
    <col min="3588" max="3589" width="27.140625" style="29" customWidth="1"/>
    <col min="3590" max="3590" width="1.42578125" style="29" customWidth="1"/>
    <col min="3591" max="3592" width="27.140625" style="29" customWidth="1"/>
    <col min="3593" max="3840" width="9.140625" style="29"/>
    <col min="3841" max="3841" width="55.42578125" style="29" customWidth="1"/>
    <col min="3842" max="3842" width="40.7109375" style="29" customWidth="1"/>
    <col min="3843" max="3843" width="1.42578125" style="29" customWidth="1"/>
    <col min="3844" max="3845" width="27.140625" style="29" customWidth="1"/>
    <col min="3846" max="3846" width="1.42578125" style="29" customWidth="1"/>
    <col min="3847" max="3848" width="27.140625" style="29" customWidth="1"/>
    <col min="3849" max="4096" width="9.140625" style="29"/>
    <col min="4097" max="4097" width="55.42578125" style="29" customWidth="1"/>
    <col min="4098" max="4098" width="40.7109375" style="29" customWidth="1"/>
    <col min="4099" max="4099" width="1.42578125" style="29" customWidth="1"/>
    <col min="4100" max="4101" width="27.140625" style="29" customWidth="1"/>
    <col min="4102" max="4102" width="1.42578125" style="29" customWidth="1"/>
    <col min="4103" max="4104" width="27.140625" style="29" customWidth="1"/>
    <col min="4105" max="4352" width="9.140625" style="29"/>
    <col min="4353" max="4353" width="55.42578125" style="29" customWidth="1"/>
    <col min="4354" max="4354" width="40.7109375" style="29" customWidth="1"/>
    <col min="4355" max="4355" width="1.42578125" style="29" customWidth="1"/>
    <col min="4356" max="4357" width="27.140625" style="29" customWidth="1"/>
    <col min="4358" max="4358" width="1.42578125" style="29" customWidth="1"/>
    <col min="4359" max="4360" width="27.140625" style="29" customWidth="1"/>
    <col min="4361" max="4608" width="9.140625" style="29"/>
    <col min="4609" max="4609" width="55.42578125" style="29" customWidth="1"/>
    <col min="4610" max="4610" width="40.7109375" style="29" customWidth="1"/>
    <col min="4611" max="4611" width="1.42578125" style="29" customWidth="1"/>
    <col min="4612" max="4613" width="27.140625" style="29" customWidth="1"/>
    <col min="4614" max="4614" width="1.42578125" style="29" customWidth="1"/>
    <col min="4615" max="4616" width="27.140625" style="29" customWidth="1"/>
    <col min="4617" max="4864" width="9.140625" style="29"/>
    <col min="4865" max="4865" width="55.42578125" style="29" customWidth="1"/>
    <col min="4866" max="4866" width="40.7109375" style="29" customWidth="1"/>
    <col min="4867" max="4867" width="1.42578125" style="29" customWidth="1"/>
    <col min="4868" max="4869" width="27.140625" style="29" customWidth="1"/>
    <col min="4870" max="4870" width="1.42578125" style="29" customWidth="1"/>
    <col min="4871" max="4872" width="27.140625" style="29" customWidth="1"/>
    <col min="4873" max="5120" width="9.140625" style="29"/>
    <col min="5121" max="5121" width="55.42578125" style="29" customWidth="1"/>
    <col min="5122" max="5122" width="40.7109375" style="29" customWidth="1"/>
    <col min="5123" max="5123" width="1.42578125" style="29" customWidth="1"/>
    <col min="5124" max="5125" width="27.140625" style="29" customWidth="1"/>
    <col min="5126" max="5126" width="1.42578125" style="29" customWidth="1"/>
    <col min="5127" max="5128" width="27.140625" style="29" customWidth="1"/>
    <col min="5129" max="5376" width="9.140625" style="29"/>
    <col min="5377" max="5377" width="55.42578125" style="29" customWidth="1"/>
    <col min="5378" max="5378" width="40.7109375" style="29" customWidth="1"/>
    <col min="5379" max="5379" width="1.42578125" style="29" customWidth="1"/>
    <col min="5380" max="5381" width="27.140625" style="29" customWidth="1"/>
    <col min="5382" max="5382" width="1.42578125" style="29" customWidth="1"/>
    <col min="5383" max="5384" width="27.140625" style="29" customWidth="1"/>
    <col min="5385" max="5632" width="9.140625" style="29"/>
    <col min="5633" max="5633" width="55.42578125" style="29" customWidth="1"/>
    <col min="5634" max="5634" width="40.7109375" style="29" customWidth="1"/>
    <col min="5635" max="5635" width="1.42578125" style="29" customWidth="1"/>
    <col min="5636" max="5637" width="27.140625" style="29" customWidth="1"/>
    <col min="5638" max="5638" width="1.42578125" style="29" customWidth="1"/>
    <col min="5639" max="5640" width="27.140625" style="29" customWidth="1"/>
    <col min="5641" max="5888" width="9.140625" style="29"/>
    <col min="5889" max="5889" width="55.42578125" style="29" customWidth="1"/>
    <col min="5890" max="5890" width="40.7109375" style="29" customWidth="1"/>
    <col min="5891" max="5891" width="1.42578125" style="29" customWidth="1"/>
    <col min="5892" max="5893" width="27.140625" style="29" customWidth="1"/>
    <col min="5894" max="5894" width="1.42578125" style="29" customWidth="1"/>
    <col min="5895" max="5896" width="27.140625" style="29" customWidth="1"/>
    <col min="5897" max="6144" width="9.140625" style="29"/>
    <col min="6145" max="6145" width="55.42578125" style="29" customWidth="1"/>
    <col min="6146" max="6146" width="40.7109375" style="29" customWidth="1"/>
    <col min="6147" max="6147" width="1.42578125" style="29" customWidth="1"/>
    <col min="6148" max="6149" width="27.140625" style="29" customWidth="1"/>
    <col min="6150" max="6150" width="1.42578125" style="29" customWidth="1"/>
    <col min="6151" max="6152" width="27.140625" style="29" customWidth="1"/>
    <col min="6153" max="6400" width="9.140625" style="29"/>
    <col min="6401" max="6401" width="55.42578125" style="29" customWidth="1"/>
    <col min="6402" max="6402" width="40.7109375" style="29" customWidth="1"/>
    <col min="6403" max="6403" width="1.42578125" style="29" customWidth="1"/>
    <col min="6404" max="6405" width="27.140625" style="29" customWidth="1"/>
    <col min="6406" max="6406" width="1.42578125" style="29" customWidth="1"/>
    <col min="6407" max="6408" width="27.140625" style="29" customWidth="1"/>
    <col min="6409" max="6656" width="9.140625" style="29"/>
    <col min="6657" max="6657" width="55.42578125" style="29" customWidth="1"/>
    <col min="6658" max="6658" width="40.7109375" style="29" customWidth="1"/>
    <col min="6659" max="6659" width="1.42578125" style="29" customWidth="1"/>
    <col min="6660" max="6661" width="27.140625" style="29" customWidth="1"/>
    <col min="6662" max="6662" width="1.42578125" style="29" customWidth="1"/>
    <col min="6663" max="6664" width="27.140625" style="29" customWidth="1"/>
    <col min="6665" max="6912" width="9.140625" style="29"/>
    <col min="6913" max="6913" width="55.42578125" style="29" customWidth="1"/>
    <col min="6914" max="6914" width="40.7109375" style="29" customWidth="1"/>
    <col min="6915" max="6915" width="1.42578125" style="29" customWidth="1"/>
    <col min="6916" max="6917" width="27.140625" style="29" customWidth="1"/>
    <col min="6918" max="6918" width="1.42578125" style="29" customWidth="1"/>
    <col min="6919" max="6920" width="27.140625" style="29" customWidth="1"/>
    <col min="6921" max="7168" width="9.140625" style="29"/>
    <col min="7169" max="7169" width="55.42578125" style="29" customWidth="1"/>
    <col min="7170" max="7170" width="40.7109375" style="29" customWidth="1"/>
    <col min="7171" max="7171" width="1.42578125" style="29" customWidth="1"/>
    <col min="7172" max="7173" width="27.140625" style="29" customWidth="1"/>
    <col min="7174" max="7174" width="1.42578125" style="29" customWidth="1"/>
    <col min="7175" max="7176" width="27.140625" style="29" customWidth="1"/>
    <col min="7177" max="7424" width="9.140625" style="29"/>
    <col min="7425" max="7425" width="55.42578125" style="29" customWidth="1"/>
    <col min="7426" max="7426" width="40.7109375" style="29" customWidth="1"/>
    <col min="7427" max="7427" width="1.42578125" style="29" customWidth="1"/>
    <col min="7428" max="7429" width="27.140625" style="29" customWidth="1"/>
    <col min="7430" max="7430" width="1.42578125" style="29" customWidth="1"/>
    <col min="7431" max="7432" width="27.140625" style="29" customWidth="1"/>
    <col min="7433" max="7680" width="9.140625" style="29"/>
    <col min="7681" max="7681" width="55.42578125" style="29" customWidth="1"/>
    <col min="7682" max="7682" width="40.7109375" style="29" customWidth="1"/>
    <col min="7683" max="7683" width="1.42578125" style="29" customWidth="1"/>
    <col min="7684" max="7685" width="27.140625" style="29" customWidth="1"/>
    <col min="7686" max="7686" width="1.42578125" style="29" customWidth="1"/>
    <col min="7687" max="7688" width="27.140625" style="29" customWidth="1"/>
    <col min="7689" max="7936" width="9.140625" style="29"/>
    <col min="7937" max="7937" width="55.42578125" style="29" customWidth="1"/>
    <col min="7938" max="7938" width="40.7109375" style="29" customWidth="1"/>
    <col min="7939" max="7939" width="1.42578125" style="29" customWidth="1"/>
    <col min="7940" max="7941" width="27.140625" style="29" customWidth="1"/>
    <col min="7942" max="7942" width="1.42578125" style="29" customWidth="1"/>
    <col min="7943" max="7944" width="27.140625" style="29" customWidth="1"/>
    <col min="7945" max="8192" width="9.140625" style="29"/>
    <col min="8193" max="8193" width="55.42578125" style="29" customWidth="1"/>
    <col min="8194" max="8194" width="40.7109375" style="29" customWidth="1"/>
    <col min="8195" max="8195" width="1.42578125" style="29" customWidth="1"/>
    <col min="8196" max="8197" width="27.140625" style="29" customWidth="1"/>
    <col min="8198" max="8198" width="1.42578125" style="29" customWidth="1"/>
    <col min="8199" max="8200" width="27.140625" style="29" customWidth="1"/>
    <col min="8201" max="8448" width="9.140625" style="29"/>
    <col min="8449" max="8449" width="55.42578125" style="29" customWidth="1"/>
    <col min="8450" max="8450" width="40.7109375" style="29" customWidth="1"/>
    <col min="8451" max="8451" width="1.42578125" style="29" customWidth="1"/>
    <col min="8452" max="8453" width="27.140625" style="29" customWidth="1"/>
    <col min="8454" max="8454" width="1.42578125" style="29" customWidth="1"/>
    <col min="8455" max="8456" width="27.140625" style="29" customWidth="1"/>
    <col min="8457" max="8704" width="9.140625" style="29"/>
    <col min="8705" max="8705" width="55.42578125" style="29" customWidth="1"/>
    <col min="8706" max="8706" width="40.7109375" style="29" customWidth="1"/>
    <col min="8707" max="8707" width="1.42578125" style="29" customWidth="1"/>
    <col min="8708" max="8709" width="27.140625" style="29" customWidth="1"/>
    <col min="8710" max="8710" width="1.42578125" style="29" customWidth="1"/>
    <col min="8711" max="8712" width="27.140625" style="29" customWidth="1"/>
    <col min="8713" max="8960" width="9.140625" style="29"/>
    <col min="8961" max="8961" width="55.42578125" style="29" customWidth="1"/>
    <col min="8962" max="8962" width="40.7109375" style="29" customWidth="1"/>
    <col min="8963" max="8963" width="1.42578125" style="29" customWidth="1"/>
    <col min="8964" max="8965" width="27.140625" style="29" customWidth="1"/>
    <col min="8966" max="8966" width="1.42578125" style="29" customWidth="1"/>
    <col min="8967" max="8968" width="27.140625" style="29" customWidth="1"/>
    <col min="8969" max="9216" width="9.140625" style="29"/>
    <col min="9217" max="9217" width="55.42578125" style="29" customWidth="1"/>
    <col min="9218" max="9218" width="40.7109375" style="29" customWidth="1"/>
    <col min="9219" max="9219" width="1.42578125" style="29" customWidth="1"/>
    <col min="9220" max="9221" width="27.140625" style="29" customWidth="1"/>
    <col min="9222" max="9222" width="1.42578125" style="29" customWidth="1"/>
    <col min="9223" max="9224" width="27.140625" style="29" customWidth="1"/>
    <col min="9225" max="9472" width="9.140625" style="29"/>
    <col min="9473" max="9473" width="55.42578125" style="29" customWidth="1"/>
    <col min="9474" max="9474" width="40.7109375" style="29" customWidth="1"/>
    <col min="9475" max="9475" width="1.42578125" style="29" customWidth="1"/>
    <col min="9476" max="9477" width="27.140625" style="29" customWidth="1"/>
    <col min="9478" max="9478" width="1.42578125" style="29" customWidth="1"/>
    <col min="9479" max="9480" width="27.140625" style="29" customWidth="1"/>
    <col min="9481" max="9728" width="9.140625" style="29"/>
    <col min="9729" max="9729" width="55.42578125" style="29" customWidth="1"/>
    <col min="9730" max="9730" width="40.7109375" style="29" customWidth="1"/>
    <col min="9731" max="9731" width="1.42578125" style="29" customWidth="1"/>
    <col min="9732" max="9733" width="27.140625" style="29" customWidth="1"/>
    <col min="9734" max="9734" width="1.42578125" style="29" customWidth="1"/>
    <col min="9735" max="9736" width="27.140625" style="29" customWidth="1"/>
    <col min="9737" max="9984" width="9.140625" style="29"/>
    <col min="9985" max="9985" width="55.42578125" style="29" customWidth="1"/>
    <col min="9986" max="9986" width="40.7109375" style="29" customWidth="1"/>
    <col min="9987" max="9987" width="1.42578125" style="29" customWidth="1"/>
    <col min="9988" max="9989" width="27.140625" style="29" customWidth="1"/>
    <col min="9990" max="9990" width="1.42578125" style="29" customWidth="1"/>
    <col min="9991" max="9992" width="27.140625" style="29" customWidth="1"/>
    <col min="9993" max="10240" width="9.140625" style="29"/>
    <col min="10241" max="10241" width="55.42578125" style="29" customWidth="1"/>
    <col min="10242" max="10242" width="40.7109375" style="29" customWidth="1"/>
    <col min="10243" max="10243" width="1.42578125" style="29" customWidth="1"/>
    <col min="10244" max="10245" width="27.140625" style="29" customWidth="1"/>
    <col min="10246" max="10246" width="1.42578125" style="29" customWidth="1"/>
    <col min="10247" max="10248" width="27.140625" style="29" customWidth="1"/>
    <col min="10249" max="10496" width="9.140625" style="29"/>
    <col min="10497" max="10497" width="55.42578125" style="29" customWidth="1"/>
    <col min="10498" max="10498" width="40.7109375" style="29" customWidth="1"/>
    <col min="10499" max="10499" width="1.42578125" style="29" customWidth="1"/>
    <col min="10500" max="10501" width="27.140625" style="29" customWidth="1"/>
    <col min="10502" max="10502" width="1.42578125" style="29" customWidth="1"/>
    <col min="10503" max="10504" width="27.140625" style="29" customWidth="1"/>
    <col min="10505" max="10752" width="9.140625" style="29"/>
    <col min="10753" max="10753" width="55.42578125" style="29" customWidth="1"/>
    <col min="10754" max="10754" width="40.7109375" style="29" customWidth="1"/>
    <col min="10755" max="10755" width="1.42578125" style="29" customWidth="1"/>
    <col min="10756" max="10757" width="27.140625" style="29" customWidth="1"/>
    <col min="10758" max="10758" width="1.42578125" style="29" customWidth="1"/>
    <col min="10759" max="10760" width="27.140625" style="29" customWidth="1"/>
    <col min="10761" max="11008" width="9.140625" style="29"/>
    <col min="11009" max="11009" width="55.42578125" style="29" customWidth="1"/>
    <col min="11010" max="11010" width="40.7109375" style="29" customWidth="1"/>
    <col min="11011" max="11011" width="1.42578125" style="29" customWidth="1"/>
    <col min="11012" max="11013" width="27.140625" style="29" customWidth="1"/>
    <col min="11014" max="11014" width="1.42578125" style="29" customWidth="1"/>
    <col min="11015" max="11016" width="27.140625" style="29" customWidth="1"/>
    <col min="11017" max="11264" width="9.140625" style="29"/>
    <col min="11265" max="11265" width="55.42578125" style="29" customWidth="1"/>
    <col min="11266" max="11266" width="40.7109375" style="29" customWidth="1"/>
    <col min="11267" max="11267" width="1.42578125" style="29" customWidth="1"/>
    <col min="11268" max="11269" width="27.140625" style="29" customWidth="1"/>
    <col min="11270" max="11270" width="1.42578125" style="29" customWidth="1"/>
    <col min="11271" max="11272" width="27.140625" style="29" customWidth="1"/>
    <col min="11273" max="11520" width="9.140625" style="29"/>
    <col min="11521" max="11521" width="55.42578125" style="29" customWidth="1"/>
    <col min="11522" max="11522" width="40.7109375" style="29" customWidth="1"/>
    <col min="11523" max="11523" width="1.42578125" style="29" customWidth="1"/>
    <col min="11524" max="11525" width="27.140625" style="29" customWidth="1"/>
    <col min="11526" max="11526" width="1.42578125" style="29" customWidth="1"/>
    <col min="11527" max="11528" width="27.140625" style="29" customWidth="1"/>
    <col min="11529" max="11776" width="9.140625" style="29"/>
    <col min="11777" max="11777" width="55.42578125" style="29" customWidth="1"/>
    <col min="11778" max="11778" width="40.7109375" style="29" customWidth="1"/>
    <col min="11779" max="11779" width="1.42578125" style="29" customWidth="1"/>
    <col min="11780" max="11781" width="27.140625" style="29" customWidth="1"/>
    <col min="11782" max="11782" width="1.42578125" style="29" customWidth="1"/>
    <col min="11783" max="11784" width="27.140625" style="29" customWidth="1"/>
    <col min="11785" max="12032" width="9.140625" style="29"/>
    <col min="12033" max="12033" width="55.42578125" style="29" customWidth="1"/>
    <col min="12034" max="12034" width="40.7109375" style="29" customWidth="1"/>
    <col min="12035" max="12035" width="1.42578125" style="29" customWidth="1"/>
    <col min="12036" max="12037" width="27.140625" style="29" customWidth="1"/>
    <col min="12038" max="12038" width="1.42578125" style="29" customWidth="1"/>
    <col min="12039" max="12040" width="27.140625" style="29" customWidth="1"/>
    <col min="12041" max="12288" width="9.140625" style="29"/>
    <col min="12289" max="12289" width="55.42578125" style="29" customWidth="1"/>
    <col min="12290" max="12290" width="40.7109375" style="29" customWidth="1"/>
    <col min="12291" max="12291" width="1.42578125" style="29" customWidth="1"/>
    <col min="12292" max="12293" width="27.140625" style="29" customWidth="1"/>
    <col min="12294" max="12294" width="1.42578125" style="29" customWidth="1"/>
    <col min="12295" max="12296" width="27.140625" style="29" customWidth="1"/>
    <col min="12297" max="12544" width="9.140625" style="29"/>
    <col min="12545" max="12545" width="55.42578125" style="29" customWidth="1"/>
    <col min="12546" max="12546" width="40.7109375" style="29" customWidth="1"/>
    <col min="12547" max="12547" width="1.42578125" style="29" customWidth="1"/>
    <col min="12548" max="12549" width="27.140625" style="29" customWidth="1"/>
    <col min="12550" max="12550" width="1.42578125" style="29" customWidth="1"/>
    <col min="12551" max="12552" width="27.140625" style="29" customWidth="1"/>
    <col min="12553" max="12800" width="9.140625" style="29"/>
    <col min="12801" max="12801" width="55.42578125" style="29" customWidth="1"/>
    <col min="12802" max="12802" width="40.7109375" style="29" customWidth="1"/>
    <col min="12803" max="12803" width="1.42578125" style="29" customWidth="1"/>
    <col min="12804" max="12805" width="27.140625" style="29" customWidth="1"/>
    <col min="12806" max="12806" width="1.42578125" style="29" customWidth="1"/>
    <col min="12807" max="12808" width="27.140625" style="29" customWidth="1"/>
    <col min="12809" max="13056" width="9.140625" style="29"/>
    <col min="13057" max="13057" width="55.42578125" style="29" customWidth="1"/>
    <col min="13058" max="13058" width="40.7109375" style="29" customWidth="1"/>
    <col min="13059" max="13059" width="1.42578125" style="29" customWidth="1"/>
    <col min="13060" max="13061" width="27.140625" style="29" customWidth="1"/>
    <col min="13062" max="13062" width="1.42578125" style="29" customWidth="1"/>
    <col min="13063" max="13064" width="27.140625" style="29" customWidth="1"/>
    <col min="13065" max="13312" width="9.140625" style="29"/>
    <col min="13313" max="13313" width="55.42578125" style="29" customWidth="1"/>
    <col min="13314" max="13314" width="40.7109375" style="29" customWidth="1"/>
    <col min="13315" max="13315" width="1.42578125" style="29" customWidth="1"/>
    <col min="13316" max="13317" width="27.140625" style="29" customWidth="1"/>
    <col min="13318" max="13318" width="1.42578125" style="29" customWidth="1"/>
    <col min="13319" max="13320" width="27.140625" style="29" customWidth="1"/>
    <col min="13321" max="13568" width="9.140625" style="29"/>
    <col min="13569" max="13569" width="55.42578125" style="29" customWidth="1"/>
    <col min="13570" max="13570" width="40.7109375" style="29" customWidth="1"/>
    <col min="13571" max="13571" width="1.42578125" style="29" customWidth="1"/>
    <col min="13572" max="13573" width="27.140625" style="29" customWidth="1"/>
    <col min="13574" max="13574" width="1.42578125" style="29" customWidth="1"/>
    <col min="13575" max="13576" width="27.140625" style="29" customWidth="1"/>
    <col min="13577" max="13824" width="9.140625" style="29"/>
    <col min="13825" max="13825" width="55.42578125" style="29" customWidth="1"/>
    <col min="13826" max="13826" width="40.7109375" style="29" customWidth="1"/>
    <col min="13827" max="13827" width="1.42578125" style="29" customWidth="1"/>
    <col min="13828" max="13829" width="27.140625" style="29" customWidth="1"/>
    <col min="13830" max="13830" width="1.42578125" style="29" customWidth="1"/>
    <col min="13831" max="13832" width="27.140625" style="29" customWidth="1"/>
    <col min="13833" max="14080" width="9.140625" style="29"/>
    <col min="14081" max="14081" width="55.42578125" style="29" customWidth="1"/>
    <col min="14082" max="14082" width="40.7109375" style="29" customWidth="1"/>
    <col min="14083" max="14083" width="1.42578125" style="29" customWidth="1"/>
    <col min="14084" max="14085" width="27.140625" style="29" customWidth="1"/>
    <col min="14086" max="14086" width="1.42578125" style="29" customWidth="1"/>
    <col min="14087" max="14088" width="27.140625" style="29" customWidth="1"/>
    <col min="14089" max="14336" width="9.140625" style="29"/>
    <col min="14337" max="14337" width="55.42578125" style="29" customWidth="1"/>
    <col min="14338" max="14338" width="40.7109375" style="29" customWidth="1"/>
    <col min="14339" max="14339" width="1.42578125" style="29" customWidth="1"/>
    <col min="14340" max="14341" width="27.140625" style="29" customWidth="1"/>
    <col min="14342" max="14342" width="1.42578125" style="29" customWidth="1"/>
    <col min="14343" max="14344" width="27.140625" style="29" customWidth="1"/>
    <col min="14345" max="14592" width="9.140625" style="29"/>
    <col min="14593" max="14593" width="55.42578125" style="29" customWidth="1"/>
    <col min="14594" max="14594" width="40.7109375" style="29" customWidth="1"/>
    <col min="14595" max="14595" width="1.42578125" style="29" customWidth="1"/>
    <col min="14596" max="14597" width="27.140625" style="29" customWidth="1"/>
    <col min="14598" max="14598" width="1.42578125" style="29" customWidth="1"/>
    <col min="14599" max="14600" width="27.140625" style="29" customWidth="1"/>
    <col min="14601" max="14848" width="9.140625" style="29"/>
    <col min="14849" max="14849" width="55.42578125" style="29" customWidth="1"/>
    <col min="14850" max="14850" width="40.7109375" style="29" customWidth="1"/>
    <col min="14851" max="14851" width="1.42578125" style="29" customWidth="1"/>
    <col min="14852" max="14853" width="27.140625" style="29" customWidth="1"/>
    <col min="14854" max="14854" width="1.42578125" style="29" customWidth="1"/>
    <col min="14855" max="14856" width="27.140625" style="29" customWidth="1"/>
    <col min="14857" max="15104" width="9.140625" style="29"/>
    <col min="15105" max="15105" width="55.42578125" style="29" customWidth="1"/>
    <col min="15106" max="15106" width="40.7109375" style="29" customWidth="1"/>
    <col min="15107" max="15107" width="1.42578125" style="29" customWidth="1"/>
    <col min="15108" max="15109" width="27.140625" style="29" customWidth="1"/>
    <col min="15110" max="15110" width="1.42578125" style="29" customWidth="1"/>
    <col min="15111" max="15112" width="27.140625" style="29" customWidth="1"/>
    <col min="15113" max="15360" width="9.140625" style="29"/>
    <col min="15361" max="15361" width="55.42578125" style="29" customWidth="1"/>
    <col min="15362" max="15362" width="40.7109375" style="29" customWidth="1"/>
    <col min="15363" max="15363" width="1.42578125" style="29" customWidth="1"/>
    <col min="15364" max="15365" width="27.140625" style="29" customWidth="1"/>
    <col min="15366" max="15366" width="1.42578125" style="29" customWidth="1"/>
    <col min="15367" max="15368" width="27.140625" style="29" customWidth="1"/>
    <col min="15369" max="15616" width="9.140625" style="29"/>
    <col min="15617" max="15617" width="55.42578125" style="29" customWidth="1"/>
    <col min="15618" max="15618" width="40.7109375" style="29" customWidth="1"/>
    <col min="15619" max="15619" width="1.42578125" style="29" customWidth="1"/>
    <col min="15620" max="15621" width="27.140625" style="29" customWidth="1"/>
    <col min="15622" max="15622" width="1.42578125" style="29" customWidth="1"/>
    <col min="15623" max="15624" width="27.140625" style="29" customWidth="1"/>
    <col min="15625" max="15872" width="9.140625" style="29"/>
    <col min="15873" max="15873" width="55.42578125" style="29" customWidth="1"/>
    <col min="15874" max="15874" width="40.7109375" style="29" customWidth="1"/>
    <col min="15875" max="15875" width="1.42578125" style="29" customWidth="1"/>
    <col min="15876" max="15877" width="27.140625" style="29" customWidth="1"/>
    <col min="15878" max="15878" width="1.42578125" style="29" customWidth="1"/>
    <col min="15879" max="15880" width="27.140625" style="29" customWidth="1"/>
    <col min="15881" max="16128" width="9.140625" style="29"/>
    <col min="16129" max="16129" width="55.42578125" style="29" customWidth="1"/>
    <col min="16130" max="16130" width="40.7109375" style="29" customWidth="1"/>
    <col min="16131" max="16131" width="1.42578125" style="29" customWidth="1"/>
    <col min="16132" max="16133" width="27.140625" style="29" customWidth="1"/>
    <col min="16134" max="16134" width="1.42578125" style="29" customWidth="1"/>
    <col min="16135" max="16136" width="27.140625" style="29" customWidth="1"/>
    <col min="16137" max="16384" width="9.140625" style="29"/>
  </cols>
  <sheetData>
    <row r="1" spans="1:12" s="19" customFormat="1" x14ac:dyDescent="0.3">
      <c r="A1" s="645" t="s">
        <v>100</v>
      </c>
      <c r="B1" s="645"/>
      <c r="C1" s="645"/>
      <c r="D1" s="645"/>
      <c r="E1" s="645"/>
      <c r="F1" s="645"/>
      <c r="G1" s="466"/>
      <c r="H1" s="466"/>
      <c r="I1" s="466"/>
      <c r="J1" s="466"/>
      <c r="K1" s="466"/>
    </row>
    <row r="2" spans="1:12" s="23" customFormat="1" x14ac:dyDescent="0.3">
      <c r="A2" s="643" t="s">
        <v>194</v>
      </c>
      <c r="B2" s="643"/>
      <c r="C2" s="643"/>
      <c r="D2" s="643"/>
      <c r="E2" s="643"/>
      <c r="F2" s="643"/>
      <c r="G2" s="465"/>
      <c r="H2" s="465"/>
      <c r="I2" s="465"/>
      <c r="J2" s="465"/>
      <c r="K2" s="465"/>
      <c r="L2" s="22"/>
    </row>
    <row r="3" spans="1:12" s="24" customFormat="1" ht="18" customHeight="1" x14ac:dyDescent="0.35">
      <c r="A3" s="661" t="s">
        <v>166</v>
      </c>
      <c r="B3" s="661"/>
      <c r="C3" s="661"/>
      <c r="D3" s="661"/>
      <c r="E3" s="661"/>
      <c r="F3" s="661"/>
      <c r="G3" s="464"/>
      <c r="H3" s="464"/>
      <c r="I3" s="464"/>
      <c r="J3" s="464"/>
      <c r="K3" s="464"/>
    </row>
    <row r="6" spans="1:12" ht="59.45" customHeight="1" x14ac:dyDescent="0.35">
      <c r="A6" s="467" t="s">
        <v>167</v>
      </c>
      <c r="B6" s="406"/>
      <c r="C6" s="704" t="s">
        <v>157</v>
      </c>
      <c r="D6" s="705" t="s">
        <v>158</v>
      </c>
      <c r="E6" s="705" t="s">
        <v>169</v>
      </c>
      <c r="F6" s="705" t="s">
        <v>159</v>
      </c>
    </row>
    <row r="7" spans="1:12" ht="28.5" customHeight="1" x14ac:dyDescent="0.35">
      <c r="A7" s="460" t="s">
        <v>162</v>
      </c>
      <c r="B7" s="406"/>
      <c r="C7" s="461">
        <v>28</v>
      </c>
      <c r="D7" s="462">
        <f>C7/$C$11</f>
        <v>8.5626911314984705E-2</v>
      </c>
      <c r="E7" s="584">
        <v>876998</v>
      </c>
      <c r="F7" s="462">
        <f>E7/$E$13</f>
        <v>4.2516876863087007E-2</v>
      </c>
      <c r="H7" s="457"/>
    </row>
    <row r="8" spans="1:12" ht="28.5" customHeight="1" x14ac:dyDescent="0.35">
      <c r="A8" s="460" t="s">
        <v>163</v>
      </c>
      <c r="B8" s="406"/>
      <c r="C8" s="461">
        <v>32</v>
      </c>
      <c r="D8" s="462">
        <f t="shared" ref="D8:D11" si="0">C8/$C$11</f>
        <v>9.7859327217125383E-2</v>
      </c>
      <c r="E8" s="584">
        <v>425370</v>
      </c>
      <c r="F8" s="462">
        <f t="shared" ref="F8:F13" si="1">E8/$E$13</f>
        <v>2.0621944304606531E-2</v>
      </c>
    </row>
    <row r="9" spans="1:12" ht="28.5" customHeight="1" x14ac:dyDescent="0.35">
      <c r="A9" s="469" t="s">
        <v>164</v>
      </c>
      <c r="B9" s="406"/>
      <c r="C9" s="461">
        <v>105</v>
      </c>
      <c r="D9" s="494">
        <f t="shared" si="0"/>
        <v>0.32110091743119268</v>
      </c>
      <c r="E9" s="584">
        <v>2216462</v>
      </c>
      <c r="F9" s="462">
        <f t="shared" si="1"/>
        <v>0.10745411269548112</v>
      </c>
    </row>
    <row r="10" spans="1:12" ht="28.5" customHeight="1" x14ac:dyDescent="0.35">
      <c r="A10" s="460" t="s">
        <v>165</v>
      </c>
      <c r="B10" s="406"/>
      <c r="C10" s="461">
        <v>162</v>
      </c>
      <c r="D10" s="494">
        <f t="shared" si="0"/>
        <v>0.49541284403669728</v>
      </c>
      <c r="E10" s="584">
        <v>7094531</v>
      </c>
      <c r="F10" s="462">
        <f>E10/$E$13</f>
        <v>0.34394297470273993</v>
      </c>
    </row>
    <row r="11" spans="1:12" ht="28.5" customHeight="1" x14ac:dyDescent="0.35">
      <c r="A11" s="463" t="s">
        <v>161</v>
      </c>
      <c r="B11" s="406"/>
      <c r="C11" s="468">
        <f>C7+C8+C9+C10</f>
        <v>327</v>
      </c>
      <c r="D11" s="459">
        <f t="shared" si="0"/>
        <v>1</v>
      </c>
      <c r="E11" s="585">
        <f>SUM(E7:E10)</f>
        <v>10613361</v>
      </c>
      <c r="F11" s="462">
        <f>E11/$E$13</f>
        <v>0.51453590856591458</v>
      </c>
    </row>
    <row r="12" spans="1:12" ht="28.5" customHeight="1" x14ac:dyDescent="0.35">
      <c r="A12" s="482" t="s">
        <v>160</v>
      </c>
      <c r="B12" s="458"/>
      <c r="C12" s="664"/>
      <c r="D12" s="665"/>
      <c r="E12" s="586">
        <v>10013695</v>
      </c>
      <c r="F12" s="462">
        <f>E12/$E$13</f>
        <v>0.48546409143408542</v>
      </c>
    </row>
    <row r="13" spans="1:12" ht="47.45" customHeight="1" x14ac:dyDescent="0.35">
      <c r="A13" s="483" t="s">
        <v>168</v>
      </c>
      <c r="B13" s="458"/>
      <c r="C13" s="662"/>
      <c r="D13" s="663"/>
      <c r="E13" s="587">
        <f>E11+E12</f>
        <v>20627056</v>
      </c>
      <c r="F13" s="462">
        <f t="shared" si="1"/>
        <v>1</v>
      </c>
    </row>
    <row r="14" spans="1:12" ht="18.600000000000001" customHeight="1" x14ac:dyDescent="0.35">
      <c r="A14" s="660" t="s">
        <v>218</v>
      </c>
      <c r="B14" s="660"/>
      <c r="C14" s="660"/>
      <c r="D14" s="660"/>
      <c r="E14" s="660"/>
      <c r="F14" s="660"/>
    </row>
    <row r="15" spans="1:12" x14ac:dyDescent="0.35">
      <c r="A15" s="660" t="s">
        <v>219</v>
      </c>
      <c r="B15" s="660"/>
      <c r="C15" s="660"/>
      <c r="D15" s="660"/>
      <c r="E15" s="660"/>
      <c r="F15" s="660"/>
    </row>
    <row r="16" spans="1:12" ht="11.25" customHeight="1" x14ac:dyDescent="0.35"/>
    <row r="17" spans="1:6" ht="14.25" customHeight="1" x14ac:dyDescent="0.35">
      <c r="A17" s="449" t="s">
        <v>117</v>
      </c>
    </row>
    <row r="18" spans="1:6" x14ac:dyDescent="0.35">
      <c r="A18" s="86" t="s">
        <v>118</v>
      </c>
    </row>
    <row r="19" spans="1:6" x14ac:dyDescent="0.35">
      <c r="A19" s="86" t="s">
        <v>119</v>
      </c>
    </row>
    <row r="20" spans="1:6" x14ac:dyDescent="0.35">
      <c r="A20" s="86" t="s">
        <v>170</v>
      </c>
    </row>
    <row r="21" spans="1:6" ht="12" customHeight="1" x14ac:dyDescent="0.35">
      <c r="A21" s="87"/>
    </row>
    <row r="22" spans="1:6" x14ac:dyDescent="0.35">
      <c r="A22" s="623" t="s">
        <v>193</v>
      </c>
    </row>
    <row r="24" spans="1:6" x14ac:dyDescent="0.35">
      <c r="F24" s="488"/>
    </row>
  </sheetData>
  <mergeCells count="7">
    <mergeCell ref="A15:F15"/>
    <mergeCell ref="A3:F3"/>
    <mergeCell ref="A2:F2"/>
    <mergeCell ref="A1:F1"/>
    <mergeCell ref="A14:F14"/>
    <mergeCell ref="C13:D13"/>
    <mergeCell ref="C12:D12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17"/>
  <sheetViews>
    <sheetView zoomScaleNormal="100" workbookViewId="0">
      <selection sqref="A1:L1"/>
    </sheetView>
  </sheetViews>
  <sheetFormatPr defaultRowHeight="18" x14ac:dyDescent="0.35"/>
  <cols>
    <col min="1" max="1" width="36.28515625" style="25" customWidth="1"/>
    <col min="2" max="2" width="1.42578125" style="25" customWidth="1"/>
    <col min="3" max="3" width="13.7109375" style="26" bestFit="1" customWidth="1"/>
    <col min="4" max="4" width="15" style="27" customWidth="1"/>
    <col min="5" max="5" width="14.28515625" style="26" bestFit="1" customWidth="1"/>
    <col min="6" max="6" width="1.42578125" style="25" customWidth="1"/>
    <col min="7" max="7" width="13.7109375" style="26" bestFit="1" customWidth="1"/>
    <col min="8" max="8" width="14.7109375" style="27" customWidth="1"/>
    <col min="9" max="9" width="14.7109375" style="26" customWidth="1"/>
    <col min="10" max="10" width="1.42578125" style="25" customWidth="1"/>
    <col min="11" max="11" width="20.28515625" style="27" customWidth="1"/>
    <col min="12" max="12" width="23.28515625" style="28" customWidth="1"/>
    <col min="13" max="256" width="9.140625" style="29"/>
    <col min="257" max="257" width="36.28515625" style="29" customWidth="1"/>
    <col min="258" max="258" width="1.42578125" style="29" customWidth="1"/>
    <col min="259" max="259" width="13.7109375" style="29" bestFit="1" customWidth="1"/>
    <col min="260" max="260" width="15" style="29" customWidth="1"/>
    <col min="261" max="261" width="14.28515625" style="29" bestFit="1" customWidth="1"/>
    <col min="262" max="262" width="1.42578125" style="29" customWidth="1"/>
    <col min="263" max="263" width="13.7109375" style="29" bestFit="1" customWidth="1"/>
    <col min="264" max="264" width="14.7109375" style="29" customWidth="1"/>
    <col min="265" max="265" width="13.140625" style="29" bestFit="1" customWidth="1"/>
    <col min="266" max="266" width="1.42578125" style="29" customWidth="1"/>
    <col min="267" max="267" width="15.7109375" style="29" bestFit="1" customWidth="1"/>
    <col min="268" max="268" width="19.85546875" style="29" bestFit="1" customWidth="1"/>
    <col min="269" max="512" width="9.140625" style="29"/>
    <col min="513" max="513" width="36.28515625" style="29" customWidth="1"/>
    <col min="514" max="514" width="1.42578125" style="29" customWidth="1"/>
    <col min="515" max="515" width="13.7109375" style="29" bestFit="1" customWidth="1"/>
    <col min="516" max="516" width="15" style="29" customWidth="1"/>
    <col min="517" max="517" width="14.28515625" style="29" bestFit="1" customWidth="1"/>
    <col min="518" max="518" width="1.42578125" style="29" customWidth="1"/>
    <col min="519" max="519" width="13.7109375" style="29" bestFit="1" customWidth="1"/>
    <col min="520" max="520" width="14.7109375" style="29" customWidth="1"/>
    <col min="521" max="521" width="13.140625" style="29" bestFit="1" customWidth="1"/>
    <col min="522" max="522" width="1.42578125" style="29" customWidth="1"/>
    <col min="523" max="523" width="15.7109375" style="29" bestFit="1" customWidth="1"/>
    <col min="524" max="524" width="19.85546875" style="29" bestFit="1" customWidth="1"/>
    <col min="525" max="768" width="9.140625" style="29"/>
    <col min="769" max="769" width="36.28515625" style="29" customWidth="1"/>
    <col min="770" max="770" width="1.42578125" style="29" customWidth="1"/>
    <col min="771" max="771" width="13.7109375" style="29" bestFit="1" customWidth="1"/>
    <col min="772" max="772" width="15" style="29" customWidth="1"/>
    <col min="773" max="773" width="14.28515625" style="29" bestFit="1" customWidth="1"/>
    <col min="774" max="774" width="1.42578125" style="29" customWidth="1"/>
    <col min="775" max="775" width="13.7109375" style="29" bestFit="1" customWidth="1"/>
    <col min="776" max="776" width="14.7109375" style="29" customWidth="1"/>
    <col min="777" max="777" width="13.140625" style="29" bestFit="1" customWidth="1"/>
    <col min="778" max="778" width="1.42578125" style="29" customWidth="1"/>
    <col min="779" max="779" width="15.7109375" style="29" bestFit="1" customWidth="1"/>
    <col min="780" max="780" width="19.85546875" style="29" bestFit="1" customWidth="1"/>
    <col min="781" max="1024" width="9.140625" style="29"/>
    <col min="1025" max="1025" width="36.28515625" style="29" customWidth="1"/>
    <col min="1026" max="1026" width="1.42578125" style="29" customWidth="1"/>
    <col min="1027" max="1027" width="13.7109375" style="29" bestFit="1" customWidth="1"/>
    <col min="1028" max="1028" width="15" style="29" customWidth="1"/>
    <col min="1029" max="1029" width="14.28515625" style="29" bestFit="1" customWidth="1"/>
    <col min="1030" max="1030" width="1.42578125" style="29" customWidth="1"/>
    <col min="1031" max="1031" width="13.7109375" style="29" bestFit="1" customWidth="1"/>
    <col min="1032" max="1032" width="14.7109375" style="29" customWidth="1"/>
    <col min="1033" max="1033" width="13.140625" style="29" bestFit="1" customWidth="1"/>
    <col min="1034" max="1034" width="1.42578125" style="29" customWidth="1"/>
    <col min="1035" max="1035" width="15.7109375" style="29" bestFit="1" customWidth="1"/>
    <col min="1036" max="1036" width="19.85546875" style="29" bestFit="1" customWidth="1"/>
    <col min="1037" max="1280" width="9.140625" style="29"/>
    <col min="1281" max="1281" width="36.28515625" style="29" customWidth="1"/>
    <col min="1282" max="1282" width="1.42578125" style="29" customWidth="1"/>
    <col min="1283" max="1283" width="13.7109375" style="29" bestFit="1" customWidth="1"/>
    <col min="1284" max="1284" width="15" style="29" customWidth="1"/>
    <col min="1285" max="1285" width="14.28515625" style="29" bestFit="1" customWidth="1"/>
    <col min="1286" max="1286" width="1.42578125" style="29" customWidth="1"/>
    <col min="1287" max="1287" width="13.7109375" style="29" bestFit="1" customWidth="1"/>
    <col min="1288" max="1288" width="14.7109375" style="29" customWidth="1"/>
    <col min="1289" max="1289" width="13.140625" style="29" bestFit="1" customWidth="1"/>
    <col min="1290" max="1290" width="1.42578125" style="29" customWidth="1"/>
    <col min="1291" max="1291" width="15.7109375" style="29" bestFit="1" customWidth="1"/>
    <col min="1292" max="1292" width="19.85546875" style="29" bestFit="1" customWidth="1"/>
    <col min="1293" max="1536" width="9.140625" style="29"/>
    <col min="1537" max="1537" width="36.28515625" style="29" customWidth="1"/>
    <col min="1538" max="1538" width="1.42578125" style="29" customWidth="1"/>
    <col min="1539" max="1539" width="13.7109375" style="29" bestFit="1" customWidth="1"/>
    <col min="1540" max="1540" width="15" style="29" customWidth="1"/>
    <col min="1541" max="1541" width="14.28515625" style="29" bestFit="1" customWidth="1"/>
    <col min="1542" max="1542" width="1.42578125" style="29" customWidth="1"/>
    <col min="1543" max="1543" width="13.7109375" style="29" bestFit="1" customWidth="1"/>
    <col min="1544" max="1544" width="14.7109375" style="29" customWidth="1"/>
    <col min="1545" max="1545" width="13.140625" style="29" bestFit="1" customWidth="1"/>
    <col min="1546" max="1546" width="1.42578125" style="29" customWidth="1"/>
    <col min="1547" max="1547" width="15.7109375" style="29" bestFit="1" customWidth="1"/>
    <col min="1548" max="1548" width="19.85546875" style="29" bestFit="1" customWidth="1"/>
    <col min="1549" max="1792" width="9.140625" style="29"/>
    <col min="1793" max="1793" width="36.28515625" style="29" customWidth="1"/>
    <col min="1794" max="1794" width="1.42578125" style="29" customWidth="1"/>
    <col min="1795" max="1795" width="13.7109375" style="29" bestFit="1" customWidth="1"/>
    <col min="1796" max="1796" width="15" style="29" customWidth="1"/>
    <col min="1797" max="1797" width="14.28515625" style="29" bestFit="1" customWidth="1"/>
    <col min="1798" max="1798" width="1.42578125" style="29" customWidth="1"/>
    <col min="1799" max="1799" width="13.7109375" style="29" bestFit="1" customWidth="1"/>
    <col min="1800" max="1800" width="14.7109375" style="29" customWidth="1"/>
    <col min="1801" max="1801" width="13.140625" style="29" bestFit="1" customWidth="1"/>
    <col min="1802" max="1802" width="1.42578125" style="29" customWidth="1"/>
    <col min="1803" max="1803" width="15.7109375" style="29" bestFit="1" customWidth="1"/>
    <col min="1804" max="1804" width="19.85546875" style="29" bestFit="1" customWidth="1"/>
    <col min="1805" max="2048" width="9.140625" style="29"/>
    <col min="2049" max="2049" width="36.28515625" style="29" customWidth="1"/>
    <col min="2050" max="2050" width="1.42578125" style="29" customWidth="1"/>
    <col min="2051" max="2051" width="13.7109375" style="29" bestFit="1" customWidth="1"/>
    <col min="2052" max="2052" width="15" style="29" customWidth="1"/>
    <col min="2053" max="2053" width="14.28515625" style="29" bestFit="1" customWidth="1"/>
    <col min="2054" max="2054" width="1.42578125" style="29" customWidth="1"/>
    <col min="2055" max="2055" width="13.7109375" style="29" bestFit="1" customWidth="1"/>
    <col min="2056" max="2056" width="14.7109375" style="29" customWidth="1"/>
    <col min="2057" max="2057" width="13.140625" style="29" bestFit="1" customWidth="1"/>
    <col min="2058" max="2058" width="1.42578125" style="29" customWidth="1"/>
    <col min="2059" max="2059" width="15.7109375" style="29" bestFit="1" customWidth="1"/>
    <col min="2060" max="2060" width="19.85546875" style="29" bestFit="1" customWidth="1"/>
    <col min="2061" max="2304" width="9.140625" style="29"/>
    <col min="2305" max="2305" width="36.28515625" style="29" customWidth="1"/>
    <col min="2306" max="2306" width="1.42578125" style="29" customWidth="1"/>
    <col min="2307" max="2307" width="13.7109375" style="29" bestFit="1" customWidth="1"/>
    <col min="2308" max="2308" width="15" style="29" customWidth="1"/>
    <col min="2309" max="2309" width="14.28515625" style="29" bestFit="1" customWidth="1"/>
    <col min="2310" max="2310" width="1.42578125" style="29" customWidth="1"/>
    <col min="2311" max="2311" width="13.7109375" style="29" bestFit="1" customWidth="1"/>
    <col min="2312" max="2312" width="14.7109375" style="29" customWidth="1"/>
    <col min="2313" max="2313" width="13.140625" style="29" bestFit="1" customWidth="1"/>
    <col min="2314" max="2314" width="1.42578125" style="29" customWidth="1"/>
    <col min="2315" max="2315" width="15.7109375" style="29" bestFit="1" customWidth="1"/>
    <col min="2316" max="2316" width="19.85546875" style="29" bestFit="1" customWidth="1"/>
    <col min="2317" max="2560" width="9.140625" style="29"/>
    <col min="2561" max="2561" width="36.28515625" style="29" customWidth="1"/>
    <col min="2562" max="2562" width="1.42578125" style="29" customWidth="1"/>
    <col min="2563" max="2563" width="13.7109375" style="29" bestFit="1" customWidth="1"/>
    <col min="2564" max="2564" width="15" style="29" customWidth="1"/>
    <col min="2565" max="2565" width="14.28515625" style="29" bestFit="1" customWidth="1"/>
    <col min="2566" max="2566" width="1.42578125" style="29" customWidth="1"/>
    <col min="2567" max="2567" width="13.7109375" style="29" bestFit="1" customWidth="1"/>
    <col min="2568" max="2568" width="14.7109375" style="29" customWidth="1"/>
    <col min="2569" max="2569" width="13.140625" style="29" bestFit="1" customWidth="1"/>
    <col min="2570" max="2570" width="1.42578125" style="29" customWidth="1"/>
    <col min="2571" max="2571" width="15.7109375" style="29" bestFit="1" customWidth="1"/>
    <col min="2572" max="2572" width="19.85546875" style="29" bestFit="1" customWidth="1"/>
    <col min="2573" max="2816" width="9.140625" style="29"/>
    <col min="2817" max="2817" width="36.28515625" style="29" customWidth="1"/>
    <col min="2818" max="2818" width="1.42578125" style="29" customWidth="1"/>
    <col min="2819" max="2819" width="13.7109375" style="29" bestFit="1" customWidth="1"/>
    <col min="2820" max="2820" width="15" style="29" customWidth="1"/>
    <col min="2821" max="2821" width="14.28515625" style="29" bestFit="1" customWidth="1"/>
    <col min="2822" max="2822" width="1.42578125" style="29" customWidth="1"/>
    <col min="2823" max="2823" width="13.7109375" style="29" bestFit="1" customWidth="1"/>
    <col min="2824" max="2824" width="14.7109375" style="29" customWidth="1"/>
    <col min="2825" max="2825" width="13.140625" style="29" bestFit="1" customWidth="1"/>
    <col min="2826" max="2826" width="1.42578125" style="29" customWidth="1"/>
    <col min="2827" max="2827" width="15.7109375" style="29" bestFit="1" customWidth="1"/>
    <col min="2828" max="2828" width="19.85546875" style="29" bestFit="1" customWidth="1"/>
    <col min="2829" max="3072" width="9.140625" style="29"/>
    <col min="3073" max="3073" width="36.28515625" style="29" customWidth="1"/>
    <col min="3074" max="3074" width="1.42578125" style="29" customWidth="1"/>
    <col min="3075" max="3075" width="13.7109375" style="29" bestFit="1" customWidth="1"/>
    <col min="3076" max="3076" width="15" style="29" customWidth="1"/>
    <col min="3077" max="3077" width="14.28515625" style="29" bestFit="1" customWidth="1"/>
    <col min="3078" max="3078" width="1.42578125" style="29" customWidth="1"/>
    <col min="3079" max="3079" width="13.7109375" style="29" bestFit="1" customWidth="1"/>
    <col min="3080" max="3080" width="14.7109375" style="29" customWidth="1"/>
    <col min="3081" max="3081" width="13.140625" style="29" bestFit="1" customWidth="1"/>
    <col min="3082" max="3082" width="1.42578125" style="29" customWidth="1"/>
    <col min="3083" max="3083" width="15.7109375" style="29" bestFit="1" customWidth="1"/>
    <col min="3084" max="3084" width="19.85546875" style="29" bestFit="1" customWidth="1"/>
    <col min="3085" max="3328" width="9.140625" style="29"/>
    <col min="3329" max="3329" width="36.28515625" style="29" customWidth="1"/>
    <col min="3330" max="3330" width="1.42578125" style="29" customWidth="1"/>
    <col min="3331" max="3331" width="13.7109375" style="29" bestFit="1" customWidth="1"/>
    <col min="3332" max="3332" width="15" style="29" customWidth="1"/>
    <col min="3333" max="3333" width="14.28515625" style="29" bestFit="1" customWidth="1"/>
    <col min="3334" max="3334" width="1.42578125" style="29" customWidth="1"/>
    <col min="3335" max="3335" width="13.7109375" style="29" bestFit="1" customWidth="1"/>
    <col min="3336" max="3336" width="14.7109375" style="29" customWidth="1"/>
    <col min="3337" max="3337" width="13.140625" style="29" bestFit="1" customWidth="1"/>
    <col min="3338" max="3338" width="1.42578125" style="29" customWidth="1"/>
    <col min="3339" max="3339" width="15.7109375" style="29" bestFit="1" customWidth="1"/>
    <col min="3340" max="3340" width="19.85546875" style="29" bestFit="1" customWidth="1"/>
    <col min="3341" max="3584" width="9.140625" style="29"/>
    <col min="3585" max="3585" width="36.28515625" style="29" customWidth="1"/>
    <col min="3586" max="3586" width="1.42578125" style="29" customWidth="1"/>
    <col min="3587" max="3587" width="13.7109375" style="29" bestFit="1" customWidth="1"/>
    <col min="3588" max="3588" width="15" style="29" customWidth="1"/>
    <col min="3589" max="3589" width="14.28515625" style="29" bestFit="1" customWidth="1"/>
    <col min="3590" max="3590" width="1.42578125" style="29" customWidth="1"/>
    <col min="3591" max="3591" width="13.7109375" style="29" bestFit="1" customWidth="1"/>
    <col min="3592" max="3592" width="14.7109375" style="29" customWidth="1"/>
    <col min="3593" max="3593" width="13.140625" style="29" bestFit="1" customWidth="1"/>
    <col min="3594" max="3594" width="1.42578125" style="29" customWidth="1"/>
    <col min="3595" max="3595" width="15.7109375" style="29" bestFit="1" customWidth="1"/>
    <col min="3596" max="3596" width="19.85546875" style="29" bestFit="1" customWidth="1"/>
    <col min="3597" max="3840" width="9.140625" style="29"/>
    <col min="3841" max="3841" width="36.28515625" style="29" customWidth="1"/>
    <col min="3842" max="3842" width="1.42578125" style="29" customWidth="1"/>
    <col min="3843" max="3843" width="13.7109375" style="29" bestFit="1" customWidth="1"/>
    <col min="3844" max="3844" width="15" style="29" customWidth="1"/>
    <col min="3845" max="3845" width="14.28515625" style="29" bestFit="1" customWidth="1"/>
    <col min="3846" max="3846" width="1.42578125" style="29" customWidth="1"/>
    <col min="3847" max="3847" width="13.7109375" style="29" bestFit="1" customWidth="1"/>
    <col min="3848" max="3848" width="14.7109375" style="29" customWidth="1"/>
    <col min="3849" max="3849" width="13.140625" style="29" bestFit="1" customWidth="1"/>
    <col min="3850" max="3850" width="1.42578125" style="29" customWidth="1"/>
    <col min="3851" max="3851" width="15.7109375" style="29" bestFit="1" customWidth="1"/>
    <col min="3852" max="3852" width="19.85546875" style="29" bestFit="1" customWidth="1"/>
    <col min="3853" max="4096" width="9.140625" style="29"/>
    <col min="4097" max="4097" width="36.28515625" style="29" customWidth="1"/>
    <col min="4098" max="4098" width="1.42578125" style="29" customWidth="1"/>
    <col min="4099" max="4099" width="13.7109375" style="29" bestFit="1" customWidth="1"/>
    <col min="4100" max="4100" width="15" style="29" customWidth="1"/>
    <col min="4101" max="4101" width="14.28515625" style="29" bestFit="1" customWidth="1"/>
    <col min="4102" max="4102" width="1.42578125" style="29" customWidth="1"/>
    <col min="4103" max="4103" width="13.7109375" style="29" bestFit="1" customWidth="1"/>
    <col min="4104" max="4104" width="14.7109375" style="29" customWidth="1"/>
    <col min="4105" max="4105" width="13.140625" style="29" bestFit="1" customWidth="1"/>
    <col min="4106" max="4106" width="1.42578125" style="29" customWidth="1"/>
    <col min="4107" max="4107" width="15.7109375" style="29" bestFit="1" customWidth="1"/>
    <col min="4108" max="4108" width="19.85546875" style="29" bestFit="1" customWidth="1"/>
    <col min="4109" max="4352" width="9.140625" style="29"/>
    <col min="4353" max="4353" width="36.28515625" style="29" customWidth="1"/>
    <col min="4354" max="4354" width="1.42578125" style="29" customWidth="1"/>
    <col min="4355" max="4355" width="13.7109375" style="29" bestFit="1" customWidth="1"/>
    <col min="4356" max="4356" width="15" style="29" customWidth="1"/>
    <col min="4357" max="4357" width="14.28515625" style="29" bestFit="1" customWidth="1"/>
    <col min="4358" max="4358" width="1.42578125" style="29" customWidth="1"/>
    <col min="4359" max="4359" width="13.7109375" style="29" bestFit="1" customWidth="1"/>
    <col min="4360" max="4360" width="14.7109375" style="29" customWidth="1"/>
    <col min="4361" max="4361" width="13.140625" style="29" bestFit="1" customWidth="1"/>
    <col min="4362" max="4362" width="1.42578125" style="29" customWidth="1"/>
    <col min="4363" max="4363" width="15.7109375" style="29" bestFit="1" customWidth="1"/>
    <col min="4364" max="4364" width="19.85546875" style="29" bestFit="1" customWidth="1"/>
    <col min="4365" max="4608" width="9.140625" style="29"/>
    <col min="4609" max="4609" width="36.28515625" style="29" customWidth="1"/>
    <col min="4610" max="4610" width="1.42578125" style="29" customWidth="1"/>
    <col min="4611" max="4611" width="13.7109375" style="29" bestFit="1" customWidth="1"/>
    <col min="4612" max="4612" width="15" style="29" customWidth="1"/>
    <col min="4613" max="4613" width="14.28515625" style="29" bestFit="1" customWidth="1"/>
    <col min="4614" max="4614" width="1.42578125" style="29" customWidth="1"/>
    <col min="4615" max="4615" width="13.7109375" style="29" bestFit="1" customWidth="1"/>
    <col min="4616" max="4616" width="14.7109375" style="29" customWidth="1"/>
    <col min="4617" max="4617" width="13.140625" style="29" bestFit="1" customWidth="1"/>
    <col min="4618" max="4618" width="1.42578125" style="29" customWidth="1"/>
    <col min="4619" max="4619" width="15.7109375" style="29" bestFit="1" customWidth="1"/>
    <col min="4620" max="4620" width="19.85546875" style="29" bestFit="1" customWidth="1"/>
    <col min="4621" max="4864" width="9.140625" style="29"/>
    <col min="4865" max="4865" width="36.28515625" style="29" customWidth="1"/>
    <col min="4866" max="4866" width="1.42578125" style="29" customWidth="1"/>
    <col min="4867" max="4867" width="13.7109375" style="29" bestFit="1" customWidth="1"/>
    <col min="4868" max="4868" width="15" style="29" customWidth="1"/>
    <col min="4869" max="4869" width="14.28515625" style="29" bestFit="1" customWidth="1"/>
    <col min="4870" max="4870" width="1.42578125" style="29" customWidth="1"/>
    <col min="4871" max="4871" width="13.7109375" style="29" bestFit="1" customWidth="1"/>
    <col min="4872" max="4872" width="14.7109375" style="29" customWidth="1"/>
    <col min="4873" max="4873" width="13.140625" style="29" bestFit="1" customWidth="1"/>
    <col min="4874" max="4874" width="1.42578125" style="29" customWidth="1"/>
    <col min="4875" max="4875" width="15.7109375" style="29" bestFit="1" customWidth="1"/>
    <col min="4876" max="4876" width="19.85546875" style="29" bestFit="1" customWidth="1"/>
    <col min="4877" max="5120" width="9.140625" style="29"/>
    <col min="5121" max="5121" width="36.28515625" style="29" customWidth="1"/>
    <col min="5122" max="5122" width="1.42578125" style="29" customWidth="1"/>
    <col min="5123" max="5123" width="13.7109375" style="29" bestFit="1" customWidth="1"/>
    <col min="5124" max="5124" width="15" style="29" customWidth="1"/>
    <col min="5125" max="5125" width="14.28515625" style="29" bestFit="1" customWidth="1"/>
    <col min="5126" max="5126" width="1.42578125" style="29" customWidth="1"/>
    <col min="5127" max="5127" width="13.7109375" style="29" bestFit="1" customWidth="1"/>
    <col min="5128" max="5128" width="14.7109375" style="29" customWidth="1"/>
    <col min="5129" max="5129" width="13.140625" style="29" bestFit="1" customWidth="1"/>
    <col min="5130" max="5130" width="1.42578125" style="29" customWidth="1"/>
    <col min="5131" max="5131" width="15.7109375" style="29" bestFit="1" customWidth="1"/>
    <col min="5132" max="5132" width="19.85546875" style="29" bestFit="1" customWidth="1"/>
    <col min="5133" max="5376" width="9.140625" style="29"/>
    <col min="5377" max="5377" width="36.28515625" style="29" customWidth="1"/>
    <col min="5378" max="5378" width="1.42578125" style="29" customWidth="1"/>
    <col min="5379" max="5379" width="13.7109375" style="29" bestFit="1" customWidth="1"/>
    <col min="5380" max="5380" width="15" style="29" customWidth="1"/>
    <col min="5381" max="5381" width="14.28515625" style="29" bestFit="1" customWidth="1"/>
    <col min="5382" max="5382" width="1.42578125" style="29" customWidth="1"/>
    <col min="5383" max="5383" width="13.7109375" style="29" bestFit="1" customWidth="1"/>
    <col min="5384" max="5384" width="14.7109375" style="29" customWidth="1"/>
    <col min="5385" max="5385" width="13.140625" style="29" bestFit="1" customWidth="1"/>
    <col min="5386" max="5386" width="1.42578125" style="29" customWidth="1"/>
    <col min="5387" max="5387" width="15.7109375" style="29" bestFit="1" customWidth="1"/>
    <col min="5388" max="5388" width="19.85546875" style="29" bestFit="1" customWidth="1"/>
    <col min="5389" max="5632" width="9.140625" style="29"/>
    <col min="5633" max="5633" width="36.28515625" style="29" customWidth="1"/>
    <col min="5634" max="5634" width="1.42578125" style="29" customWidth="1"/>
    <col min="5635" max="5635" width="13.7109375" style="29" bestFit="1" customWidth="1"/>
    <col min="5636" max="5636" width="15" style="29" customWidth="1"/>
    <col min="5637" max="5637" width="14.28515625" style="29" bestFit="1" customWidth="1"/>
    <col min="5638" max="5638" width="1.42578125" style="29" customWidth="1"/>
    <col min="5639" max="5639" width="13.7109375" style="29" bestFit="1" customWidth="1"/>
    <col min="5640" max="5640" width="14.7109375" style="29" customWidth="1"/>
    <col min="5641" max="5641" width="13.140625" style="29" bestFit="1" customWidth="1"/>
    <col min="5642" max="5642" width="1.42578125" style="29" customWidth="1"/>
    <col min="5643" max="5643" width="15.7109375" style="29" bestFit="1" customWidth="1"/>
    <col min="5644" max="5644" width="19.85546875" style="29" bestFit="1" customWidth="1"/>
    <col min="5645" max="5888" width="9.140625" style="29"/>
    <col min="5889" max="5889" width="36.28515625" style="29" customWidth="1"/>
    <col min="5890" max="5890" width="1.42578125" style="29" customWidth="1"/>
    <col min="5891" max="5891" width="13.7109375" style="29" bestFit="1" customWidth="1"/>
    <col min="5892" max="5892" width="15" style="29" customWidth="1"/>
    <col min="5893" max="5893" width="14.28515625" style="29" bestFit="1" customWidth="1"/>
    <col min="5894" max="5894" width="1.42578125" style="29" customWidth="1"/>
    <col min="5895" max="5895" width="13.7109375" style="29" bestFit="1" customWidth="1"/>
    <col min="5896" max="5896" width="14.7109375" style="29" customWidth="1"/>
    <col min="5897" max="5897" width="13.140625" style="29" bestFit="1" customWidth="1"/>
    <col min="5898" max="5898" width="1.42578125" style="29" customWidth="1"/>
    <col min="5899" max="5899" width="15.7109375" style="29" bestFit="1" customWidth="1"/>
    <col min="5900" max="5900" width="19.85546875" style="29" bestFit="1" customWidth="1"/>
    <col min="5901" max="6144" width="9.140625" style="29"/>
    <col min="6145" max="6145" width="36.28515625" style="29" customWidth="1"/>
    <col min="6146" max="6146" width="1.42578125" style="29" customWidth="1"/>
    <col min="6147" max="6147" width="13.7109375" style="29" bestFit="1" customWidth="1"/>
    <col min="6148" max="6148" width="15" style="29" customWidth="1"/>
    <col min="6149" max="6149" width="14.28515625" style="29" bestFit="1" customWidth="1"/>
    <col min="6150" max="6150" width="1.42578125" style="29" customWidth="1"/>
    <col min="6151" max="6151" width="13.7109375" style="29" bestFit="1" customWidth="1"/>
    <col min="6152" max="6152" width="14.7109375" style="29" customWidth="1"/>
    <col min="6153" max="6153" width="13.140625" style="29" bestFit="1" customWidth="1"/>
    <col min="6154" max="6154" width="1.42578125" style="29" customWidth="1"/>
    <col min="6155" max="6155" width="15.7109375" style="29" bestFit="1" customWidth="1"/>
    <col min="6156" max="6156" width="19.85546875" style="29" bestFit="1" customWidth="1"/>
    <col min="6157" max="6400" width="9.140625" style="29"/>
    <col min="6401" max="6401" width="36.28515625" style="29" customWidth="1"/>
    <col min="6402" max="6402" width="1.42578125" style="29" customWidth="1"/>
    <col min="6403" max="6403" width="13.7109375" style="29" bestFit="1" customWidth="1"/>
    <col min="6404" max="6404" width="15" style="29" customWidth="1"/>
    <col min="6405" max="6405" width="14.28515625" style="29" bestFit="1" customWidth="1"/>
    <col min="6406" max="6406" width="1.42578125" style="29" customWidth="1"/>
    <col min="6407" max="6407" width="13.7109375" style="29" bestFit="1" customWidth="1"/>
    <col min="6408" max="6408" width="14.7109375" style="29" customWidth="1"/>
    <col min="6409" max="6409" width="13.140625" style="29" bestFit="1" customWidth="1"/>
    <col min="6410" max="6410" width="1.42578125" style="29" customWidth="1"/>
    <col min="6411" max="6411" width="15.7109375" style="29" bestFit="1" customWidth="1"/>
    <col min="6412" max="6412" width="19.85546875" style="29" bestFit="1" customWidth="1"/>
    <col min="6413" max="6656" width="9.140625" style="29"/>
    <col min="6657" max="6657" width="36.28515625" style="29" customWidth="1"/>
    <col min="6658" max="6658" width="1.42578125" style="29" customWidth="1"/>
    <col min="6659" max="6659" width="13.7109375" style="29" bestFit="1" customWidth="1"/>
    <col min="6660" max="6660" width="15" style="29" customWidth="1"/>
    <col min="6661" max="6661" width="14.28515625" style="29" bestFit="1" customWidth="1"/>
    <col min="6662" max="6662" width="1.42578125" style="29" customWidth="1"/>
    <col min="6663" max="6663" width="13.7109375" style="29" bestFit="1" customWidth="1"/>
    <col min="6664" max="6664" width="14.7109375" style="29" customWidth="1"/>
    <col min="6665" max="6665" width="13.140625" style="29" bestFit="1" customWidth="1"/>
    <col min="6666" max="6666" width="1.42578125" style="29" customWidth="1"/>
    <col min="6667" max="6667" width="15.7109375" style="29" bestFit="1" customWidth="1"/>
    <col min="6668" max="6668" width="19.85546875" style="29" bestFit="1" customWidth="1"/>
    <col min="6669" max="6912" width="9.140625" style="29"/>
    <col min="6913" max="6913" width="36.28515625" style="29" customWidth="1"/>
    <col min="6914" max="6914" width="1.42578125" style="29" customWidth="1"/>
    <col min="6915" max="6915" width="13.7109375" style="29" bestFit="1" customWidth="1"/>
    <col min="6916" max="6916" width="15" style="29" customWidth="1"/>
    <col min="6917" max="6917" width="14.28515625" style="29" bestFit="1" customWidth="1"/>
    <col min="6918" max="6918" width="1.42578125" style="29" customWidth="1"/>
    <col min="6919" max="6919" width="13.7109375" style="29" bestFit="1" customWidth="1"/>
    <col min="6920" max="6920" width="14.7109375" style="29" customWidth="1"/>
    <col min="6921" max="6921" width="13.140625" style="29" bestFit="1" customWidth="1"/>
    <col min="6922" max="6922" width="1.42578125" style="29" customWidth="1"/>
    <col min="6923" max="6923" width="15.7109375" style="29" bestFit="1" customWidth="1"/>
    <col min="6924" max="6924" width="19.85546875" style="29" bestFit="1" customWidth="1"/>
    <col min="6925" max="7168" width="9.140625" style="29"/>
    <col min="7169" max="7169" width="36.28515625" style="29" customWidth="1"/>
    <col min="7170" max="7170" width="1.42578125" style="29" customWidth="1"/>
    <col min="7171" max="7171" width="13.7109375" style="29" bestFit="1" customWidth="1"/>
    <col min="7172" max="7172" width="15" style="29" customWidth="1"/>
    <col min="7173" max="7173" width="14.28515625" style="29" bestFit="1" customWidth="1"/>
    <col min="7174" max="7174" width="1.42578125" style="29" customWidth="1"/>
    <col min="7175" max="7175" width="13.7109375" style="29" bestFit="1" customWidth="1"/>
    <col min="7176" max="7176" width="14.7109375" style="29" customWidth="1"/>
    <col min="7177" max="7177" width="13.140625" style="29" bestFit="1" customWidth="1"/>
    <col min="7178" max="7178" width="1.42578125" style="29" customWidth="1"/>
    <col min="7179" max="7179" width="15.7109375" style="29" bestFit="1" customWidth="1"/>
    <col min="7180" max="7180" width="19.85546875" style="29" bestFit="1" customWidth="1"/>
    <col min="7181" max="7424" width="9.140625" style="29"/>
    <col min="7425" max="7425" width="36.28515625" style="29" customWidth="1"/>
    <col min="7426" max="7426" width="1.42578125" style="29" customWidth="1"/>
    <col min="7427" max="7427" width="13.7109375" style="29" bestFit="1" customWidth="1"/>
    <col min="7428" max="7428" width="15" style="29" customWidth="1"/>
    <col min="7429" max="7429" width="14.28515625" style="29" bestFit="1" customWidth="1"/>
    <col min="7430" max="7430" width="1.42578125" style="29" customWidth="1"/>
    <col min="7431" max="7431" width="13.7109375" style="29" bestFit="1" customWidth="1"/>
    <col min="7432" max="7432" width="14.7109375" style="29" customWidth="1"/>
    <col min="7433" max="7433" width="13.140625" style="29" bestFit="1" customWidth="1"/>
    <col min="7434" max="7434" width="1.42578125" style="29" customWidth="1"/>
    <col min="7435" max="7435" width="15.7109375" style="29" bestFit="1" customWidth="1"/>
    <col min="7436" max="7436" width="19.85546875" style="29" bestFit="1" customWidth="1"/>
    <col min="7437" max="7680" width="9.140625" style="29"/>
    <col min="7681" max="7681" width="36.28515625" style="29" customWidth="1"/>
    <col min="7682" max="7682" width="1.42578125" style="29" customWidth="1"/>
    <col min="7683" max="7683" width="13.7109375" style="29" bestFit="1" customWidth="1"/>
    <col min="7684" max="7684" width="15" style="29" customWidth="1"/>
    <col min="7685" max="7685" width="14.28515625" style="29" bestFit="1" customWidth="1"/>
    <col min="7686" max="7686" width="1.42578125" style="29" customWidth="1"/>
    <col min="7687" max="7687" width="13.7109375" style="29" bestFit="1" customWidth="1"/>
    <col min="7688" max="7688" width="14.7109375" style="29" customWidth="1"/>
    <col min="7689" max="7689" width="13.140625" style="29" bestFit="1" customWidth="1"/>
    <col min="7690" max="7690" width="1.42578125" style="29" customWidth="1"/>
    <col min="7691" max="7691" width="15.7109375" style="29" bestFit="1" customWidth="1"/>
    <col min="7692" max="7692" width="19.85546875" style="29" bestFit="1" customWidth="1"/>
    <col min="7693" max="7936" width="9.140625" style="29"/>
    <col min="7937" max="7937" width="36.28515625" style="29" customWidth="1"/>
    <col min="7938" max="7938" width="1.42578125" style="29" customWidth="1"/>
    <col min="7939" max="7939" width="13.7109375" style="29" bestFit="1" customWidth="1"/>
    <col min="7940" max="7940" width="15" style="29" customWidth="1"/>
    <col min="7941" max="7941" width="14.28515625" style="29" bestFit="1" customWidth="1"/>
    <col min="7942" max="7942" width="1.42578125" style="29" customWidth="1"/>
    <col min="7943" max="7943" width="13.7109375" style="29" bestFit="1" customWidth="1"/>
    <col min="7944" max="7944" width="14.7109375" style="29" customWidth="1"/>
    <col min="7945" max="7945" width="13.140625" style="29" bestFit="1" customWidth="1"/>
    <col min="7946" max="7946" width="1.42578125" style="29" customWidth="1"/>
    <col min="7947" max="7947" width="15.7109375" style="29" bestFit="1" customWidth="1"/>
    <col min="7948" max="7948" width="19.85546875" style="29" bestFit="1" customWidth="1"/>
    <col min="7949" max="8192" width="9.140625" style="29"/>
    <col min="8193" max="8193" width="36.28515625" style="29" customWidth="1"/>
    <col min="8194" max="8194" width="1.42578125" style="29" customWidth="1"/>
    <col min="8195" max="8195" width="13.7109375" style="29" bestFit="1" customWidth="1"/>
    <col min="8196" max="8196" width="15" style="29" customWidth="1"/>
    <col min="8197" max="8197" width="14.28515625" style="29" bestFit="1" customWidth="1"/>
    <col min="8198" max="8198" width="1.42578125" style="29" customWidth="1"/>
    <col min="8199" max="8199" width="13.7109375" style="29" bestFit="1" customWidth="1"/>
    <col min="8200" max="8200" width="14.7109375" style="29" customWidth="1"/>
    <col min="8201" max="8201" width="13.140625" style="29" bestFit="1" customWidth="1"/>
    <col min="8202" max="8202" width="1.42578125" style="29" customWidth="1"/>
    <col min="8203" max="8203" width="15.7109375" style="29" bestFit="1" customWidth="1"/>
    <col min="8204" max="8204" width="19.85546875" style="29" bestFit="1" customWidth="1"/>
    <col min="8205" max="8448" width="9.140625" style="29"/>
    <col min="8449" max="8449" width="36.28515625" style="29" customWidth="1"/>
    <col min="8450" max="8450" width="1.42578125" style="29" customWidth="1"/>
    <col min="8451" max="8451" width="13.7109375" style="29" bestFit="1" customWidth="1"/>
    <col min="8452" max="8452" width="15" style="29" customWidth="1"/>
    <col min="8453" max="8453" width="14.28515625" style="29" bestFit="1" customWidth="1"/>
    <col min="8454" max="8454" width="1.42578125" style="29" customWidth="1"/>
    <col min="8455" max="8455" width="13.7109375" style="29" bestFit="1" customWidth="1"/>
    <col min="8456" max="8456" width="14.7109375" style="29" customWidth="1"/>
    <col min="8457" max="8457" width="13.140625" style="29" bestFit="1" customWidth="1"/>
    <col min="8458" max="8458" width="1.42578125" style="29" customWidth="1"/>
    <col min="8459" max="8459" width="15.7109375" style="29" bestFit="1" customWidth="1"/>
    <col min="8460" max="8460" width="19.85546875" style="29" bestFit="1" customWidth="1"/>
    <col min="8461" max="8704" width="9.140625" style="29"/>
    <col min="8705" max="8705" width="36.28515625" style="29" customWidth="1"/>
    <col min="8706" max="8706" width="1.42578125" style="29" customWidth="1"/>
    <col min="8707" max="8707" width="13.7109375" style="29" bestFit="1" customWidth="1"/>
    <col min="8708" max="8708" width="15" style="29" customWidth="1"/>
    <col min="8709" max="8709" width="14.28515625" style="29" bestFit="1" customWidth="1"/>
    <col min="8710" max="8710" width="1.42578125" style="29" customWidth="1"/>
    <col min="8711" max="8711" width="13.7109375" style="29" bestFit="1" customWidth="1"/>
    <col min="8712" max="8712" width="14.7109375" style="29" customWidth="1"/>
    <col min="8713" max="8713" width="13.140625" style="29" bestFit="1" customWidth="1"/>
    <col min="8714" max="8714" width="1.42578125" style="29" customWidth="1"/>
    <col min="8715" max="8715" width="15.7109375" style="29" bestFit="1" customWidth="1"/>
    <col min="8716" max="8716" width="19.85546875" style="29" bestFit="1" customWidth="1"/>
    <col min="8717" max="8960" width="9.140625" style="29"/>
    <col min="8961" max="8961" width="36.28515625" style="29" customWidth="1"/>
    <col min="8962" max="8962" width="1.42578125" style="29" customWidth="1"/>
    <col min="8963" max="8963" width="13.7109375" style="29" bestFit="1" customWidth="1"/>
    <col min="8964" max="8964" width="15" style="29" customWidth="1"/>
    <col min="8965" max="8965" width="14.28515625" style="29" bestFit="1" customWidth="1"/>
    <col min="8966" max="8966" width="1.42578125" style="29" customWidth="1"/>
    <col min="8967" max="8967" width="13.7109375" style="29" bestFit="1" customWidth="1"/>
    <col min="8968" max="8968" width="14.7109375" style="29" customWidth="1"/>
    <col min="8969" max="8969" width="13.140625" style="29" bestFit="1" customWidth="1"/>
    <col min="8970" max="8970" width="1.42578125" style="29" customWidth="1"/>
    <col min="8971" max="8971" width="15.7109375" style="29" bestFit="1" customWidth="1"/>
    <col min="8972" max="8972" width="19.85546875" style="29" bestFit="1" customWidth="1"/>
    <col min="8973" max="9216" width="9.140625" style="29"/>
    <col min="9217" max="9217" width="36.28515625" style="29" customWidth="1"/>
    <col min="9218" max="9218" width="1.42578125" style="29" customWidth="1"/>
    <col min="9219" max="9219" width="13.7109375" style="29" bestFit="1" customWidth="1"/>
    <col min="9220" max="9220" width="15" style="29" customWidth="1"/>
    <col min="9221" max="9221" width="14.28515625" style="29" bestFit="1" customWidth="1"/>
    <col min="9222" max="9222" width="1.42578125" style="29" customWidth="1"/>
    <col min="9223" max="9223" width="13.7109375" style="29" bestFit="1" customWidth="1"/>
    <col min="9224" max="9224" width="14.7109375" style="29" customWidth="1"/>
    <col min="9225" max="9225" width="13.140625" style="29" bestFit="1" customWidth="1"/>
    <col min="9226" max="9226" width="1.42578125" style="29" customWidth="1"/>
    <col min="9227" max="9227" width="15.7109375" style="29" bestFit="1" customWidth="1"/>
    <col min="9228" max="9228" width="19.85546875" style="29" bestFit="1" customWidth="1"/>
    <col min="9229" max="9472" width="9.140625" style="29"/>
    <col min="9473" max="9473" width="36.28515625" style="29" customWidth="1"/>
    <col min="9474" max="9474" width="1.42578125" style="29" customWidth="1"/>
    <col min="9475" max="9475" width="13.7109375" style="29" bestFit="1" customWidth="1"/>
    <col min="9476" max="9476" width="15" style="29" customWidth="1"/>
    <col min="9477" max="9477" width="14.28515625" style="29" bestFit="1" customWidth="1"/>
    <col min="9478" max="9478" width="1.42578125" style="29" customWidth="1"/>
    <col min="9479" max="9479" width="13.7109375" style="29" bestFit="1" customWidth="1"/>
    <col min="9480" max="9480" width="14.7109375" style="29" customWidth="1"/>
    <col min="9481" max="9481" width="13.140625" style="29" bestFit="1" customWidth="1"/>
    <col min="9482" max="9482" width="1.42578125" style="29" customWidth="1"/>
    <col min="9483" max="9483" width="15.7109375" style="29" bestFit="1" customWidth="1"/>
    <col min="9484" max="9484" width="19.85546875" style="29" bestFit="1" customWidth="1"/>
    <col min="9485" max="9728" width="9.140625" style="29"/>
    <col min="9729" max="9729" width="36.28515625" style="29" customWidth="1"/>
    <col min="9730" max="9730" width="1.42578125" style="29" customWidth="1"/>
    <col min="9731" max="9731" width="13.7109375" style="29" bestFit="1" customWidth="1"/>
    <col min="9732" max="9732" width="15" style="29" customWidth="1"/>
    <col min="9733" max="9733" width="14.28515625" style="29" bestFit="1" customWidth="1"/>
    <col min="9734" max="9734" width="1.42578125" style="29" customWidth="1"/>
    <col min="9735" max="9735" width="13.7109375" style="29" bestFit="1" customWidth="1"/>
    <col min="9736" max="9736" width="14.7109375" style="29" customWidth="1"/>
    <col min="9737" max="9737" width="13.140625" style="29" bestFit="1" customWidth="1"/>
    <col min="9738" max="9738" width="1.42578125" style="29" customWidth="1"/>
    <col min="9739" max="9739" width="15.7109375" style="29" bestFit="1" customWidth="1"/>
    <col min="9740" max="9740" width="19.85546875" style="29" bestFit="1" customWidth="1"/>
    <col min="9741" max="9984" width="9.140625" style="29"/>
    <col min="9985" max="9985" width="36.28515625" style="29" customWidth="1"/>
    <col min="9986" max="9986" width="1.42578125" style="29" customWidth="1"/>
    <col min="9987" max="9987" width="13.7109375" style="29" bestFit="1" customWidth="1"/>
    <col min="9988" max="9988" width="15" style="29" customWidth="1"/>
    <col min="9989" max="9989" width="14.28515625" style="29" bestFit="1" customWidth="1"/>
    <col min="9990" max="9990" width="1.42578125" style="29" customWidth="1"/>
    <col min="9991" max="9991" width="13.7109375" style="29" bestFit="1" customWidth="1"/>
    <col min="9992" max="9992" width="14.7109375" style="29" customWidth="1"/>
    <col min="9993" max="9993" width="13.140625" style="29" bestFit="1" customWidth="1"/>
    <col min="9994" max="9994" width="1.42578125" style="29" customWidth="1"/>
    <col min="9995" max="9995" width="15.7109375" style="29" bestFit="1" customWidth="1"/>
    <col min="9996" max="9996" width="19.85546875" style="29" bestFit="1" customWidth="1"/>
    <col min="9997" max="10240" width="9.140625" style="29"/>
    <col min="10241" max="10241" width="36.28515625" style="29" customWidth="1"/>
    <col min="10242" max="10242" width="1.42578125" style="29" customWidth="1"/>
    <col min="10243" max="10243" width="13.7109375" style="29" bestFit="1" customWidth="1"/>
    <col min="10244" max="10244" width="15" style="29" customWidth="1"/>
    <col min="10245" max="10245" width="14.28515625" style="29" bestFit="1" customWidth="1"/>
    <col min="10246" max="10246" width="1.42578125" style="29" customWidth="1"/>
    <col min="10247" max="10247" width="13.7109375" style="29" bestFit="1" customWidth="1"/>
    <col min="10248" max="10248" width="14.7109375" style="29" customWidth="1"/>
    <col min="10249" max="10249" width="13.140625" style="29" bestFit="1" customWidth="1"/>
    <col min="10250" max="10250" width="1.42578125" style="29" customWidth="1"/>
    <col min="10251" max="10251" width="15.7109375" style="29" bestFit="1" customWidth="1"/>
    <col min="10252" max="10252" width="19.85546875" style="29" bestFit="1" customWidth="1"/>
    <col min="10253" max="10496" width="9.140625" style="29"/>
    <col min="10497" max="10497" width="36.28515625" style="29" customWidth="1"/>
    <col min="10498" max="10498" width="1.42578125" style="29" customWidth="1"/>
    <col min="10499" max="10499" width="13.7109375" style="29" bestFit="1" customWidth="1"/>
    <col min="10500" max="10500" width="15" style="29" customWidth="1"/>
    <col min="10501" max="10501" width="14.28515625" style="29" bestFit="1" customWidth="1"/>
    <col min="10502" max="10502" width="1.42578125" style="29" customWidth="1"/>
    <col min="10503" max="10503" width="13.7109375" style="29" bestFit="1" customWidth="1"/>
    <col min="10504" max="10504" width="14.7109375" style="29" customWidth="1"/>
    <col min="10505" max="10505" width="13.140625" style="29" bestFit="1" customWidth="1"/>
    <col min="10506" max="10506" width="1.42578125" style="29" customWidth="1"/>
    <col min="10507" max="10507" width="15.7109375" style="29" bestFit="1" customWidth="1"/>
    <col min="10508" max="10508" width="19.85546875" style="29" bestFit="1" customWidth="1"/>
    <col min="10509" max="10752" width="9.140625" style="29"/>
    <col min="10753" max="10753" width="36.28515625" style="29" customWidth="1"/>
    <col min="10754" max="10754" width="1.42578125" style="29" customWidth="1"/>
    <col min="10755" max="10755" width="13.7109375" style="29" bestFit="1" customWidth="1"/>
    <col min="10756" max="10756" width="15" style="29" customWidth="1"/>
    <col min="10757" max="10757" width="14.28515625" style="29" bestFit="1" customWidth="1"/>
    <col min="10758" max="10758" width="1.42578125" style="29" customWidth="1"/>
    <col min="10759" max="10759" width="13.7109375" style="29" bestFit="1" customWidth="1"/>
    <col min="10760" max="10760" width="14.7109375" style="29" customWidth="1"/>
    <col min="10761" max="10761" width="13.140625" style="29" bestFit="1" customWidth="1"/>
    <col min="10762" max="10762" width="1.42578125" style="29" customWidth="1"/>
    <col min="10763" max="10763" width="15.7109375" style="29" bestFit="1" customWidth="1"/>
    <col min="10764" max="10764" width="19.85546875" style="29" bestFit="1" customWidth="1"/>
    <col min="10765" max="11008" width="9.140625" style="29"/>
    <col min="11009" max="11009" width="36.28515625" style="29" customWidth="1"/>
    <col min="11010" max="11010" width="1.42578125" style="29" customWidth="1"/>
    <col min="11011" max="11011" width="13.7109375" style="29" bestFit="1" customWidth="1"/>
    <col min="11012" max="11012" width="15" style="29" customWidth="1"/>
    <col min="11013" max="11013" width="14.28515625" style="29" bestFit="1" customWidth="1"/>
    <col min="11014" max="11014" width="1.42578125" style="29" customWidth="1"/>
    <col min="11015" max="11015" width="13.7109375" style="29" bestFit="1" customWidth="1"/>
    <col min="11016" max="11016" width="14.7109375" style="29" customWidth="1"/>
    <col min="11017" max="11017" width="13.140625" style="29" bestFit="1" customWidth="1"/>
    <col min="11018" max="11018" width="1.42578125" style="29" customWidth="1"/>
    <col min="11019" max="11019" width="15.7109375" style="29" bestFit="1" customWidth="1"/>
    <col min="11020" max="11020" width="19.85546875" style="29" bestFit="1" customWidth="1"/>
    <col min="11021" max="11264" width="9.140625" style="29"/>
    <col min="11265" max="11265" width="36.28515625" style="29" customWidth="1"/>
    <col min="11266" max="11266" width="1.42578125" style="29" customWidth="1"/>
    <col min="11267" max="11267" width="13.7109375" style="29" bestFit="1" customWidth="1"/>
    <col min="11268" max="11268" width="15" style="29" customWidth="1"/>
    <col min="11269" max="11269" width="14.28515625" style="29" bestFit="1" customWidth="1"/>
    <col min="11270" max="11270" width="1.42578125" style="29" customWidth="1"/>
    <col min="11271" max="11271" width="13.7109375" style="29" bestFit="1" customWidth="1"/>
    <col min="11272" max="11272" width="14.7109375" style="29" customWidth="1"/>
    <col min="11273" max="11273" width="13.140625" style="29" bestFit="1" customWidth="1"/>
    <col min="11274" max="11274" width="1.42578125" style="29" customWidth="1"/>
    <col min="11275" max="11275" width="15.7109375" style="29" bestFit="1" customWidth="1"/>
    <col min="11276" max="11276" width="19.85546875" style="29" bestFit="1" customWidth="1"/>
    <col min="11277" max="11520" width="9.140625" style="29"/>
    <col min="11521" max="11521" width="36.28515625" style="29" customWidth="1"/>
    <col min="11522" max="11522" width="1.42578125" style="29" customWidth="1"/>
    <col min="11523" max="11523" width="13.7109375" style="29" bestFit="1" customWidth="1"/>
    <col min="11524" max="11524" width="15" style="29" customWidth="1"/>
    <col min="11525" max="11525" width="14.28515625" style="29" bestFit="1" customWidth="1"/>
    <col min="11526" max="11526" width="1.42578125" style="29" customWidth="1"/>
    <col min="11527" max="11527" width="13.7109375" style="29" bestFit="1" customWidth="1"/>
    <col min="11528" max="11528" width="14.7109375" style="29" customWidth="1"/>
    <col min="11529" max="11529" width="13.140625" style="29" bestFit="1" customWidth="1"/>
    <col min="11530" max="11530" width="1.42578125" style="29" customWidth="1"/>
    <col min="11531" max="11531" width="15.7109375" style="29" bestFit="1" customWidth="1"/>
    <col min="11532" max="11532" width="19.85546875" style="29" bestFit="1" customWidth="1"/>
    <col min="11533" max="11776" width="9.140625" style="29"/>
    <col min="11777" max="11777" width="36.28515625" style="29" customWidth="1"/>
    <col min="11778" max="11778" width="1.42578125" style="29" customWidth="1"/>
    <col min="11779" max="11779" width="13.7109375" style="29" bestFit="1" customWidth="1"/>
    <col min="11780" max="11780" width="15" style="29" customWidth="1"/>
    <col min="11781" max="11781" width="14.28515625" style="29" bestFit="1" customWidth="1"/>
    <col min="11782" max="11782" width="1.42578125" style="29" customWidth="1"/>
    <col min="11783" max="11783" width="13.7109375" style="29" bestFit="1" customWidth="1"/>
    <col min="11784" max="11784" width="14.7109375" style="29" customWidth="1"/>
    <col min="11785" max="11785" width="13.140625" style="29" bestFit="1" customWidth="1"/>
    <col min="11786" max="11786" width="1.42578125" style="29" customWidth="1"/>
    <col min="11787" max="11787" width="15.7109375" style="29" bestFit="1" customWidth="1"/>
    <col min="11788" max="11788" width="19.85546875" style="29" bestFit="1" customWidth="1"/>
    <col min="11789" max="12032" width="9.140625" style="29"/>
    <col min="12033" max="12033" width="36.28515625" style="29" customWidth="1"/>
    <col min="12034" max="12034" width="1.42578125" style="29" customWidth="1"/>
    <col min="12035" max="12035" width="13.7109375" style="29" bestFit="1" customWidth="1"/>
    <col min="12036" max="12036" width="15" style="29" customWidth="1"/>
    <col min="12037" max="12037" width="14.28515625" style="29" bestFit="1" customWidth="1"/>
    <col min="12038" max="12038" width="1.42578125" style="29" customWidth="1"/>
    <col min="12039" max="12039" width="13.7109375" style="29" bestFit="1" customWidth="1"/>
    <col min="12040" max="12040" width="14.7109375" style="29" customWidth="1"/>
    <col min="12041" max="12041" width="13.140625" style="29" bestFit="1" customWidth="1"/>
    <col min="12042" max="12042" width="1.42578125" style="29" customWidth="1"/>
    <col min="12043" max="12043" width="15.7109375" style="29" bestFit="1" customWidth="1"/>
    <col min="12044" max="12044" width="19.85546875" style="29" bestFit="1" customWidth="1"/>
    <col min="12045" max="12288" width="9.140625" style="29"/>
    <col min="12289" max="12289" width="36.28515625" style="29" customWidth="1"/>
    <col min="12290" max="12290" width="1.42578125" style="29" customWidth="1"/>
    <col min="12291" max="12291" width="13.7109375" style="29" bestFit="1" customWidth="1"/>
    <col min="12292" max="12292" width="15" style="29" customWidth="1"/>
    <col min="12293" max="12293" width="14.28515625" style="29" bestFit="1" customWidth="1"/>
    <col min="12294" max="12294" width="1.42578125" style="29" customWidth="1"/>
    <col min="12295" max="12295" width="13.7109375" style="29" bestFit="1" customWidth="1"/>
    <col min="12296" max="12296" width="14.7109375" style="29" customWidth="1"/>
    <col min="12297" max="12297" width="13.140625" style="29" bestFit="1" customWidth="1"/>
    <col min="12298" max="12298" width="1.42578125" style="29" customWidth="1"/>
    <col min="12299" max="12299" width="15.7109375" style="29" bestFit="1" customWidth="1"/>
    <col min="12300" max="12300" width="19.85546875" style="29" bestFit="1" customWidth="1"/>
    <col min="12301" max="12544" width="9.140625" style="29"/>
    <col min="12545" max="12545" width="36.28515625" style="29" customWidth="1"/>
    <col min="12546" max="12546" width="1.42578125" style="29" customWidth="1"/>
    <col min="12547" max="12547" width="13.7109375" style="29" bestFit="1" customWidth="1"/>
    <col min="12548" max="12548" width="15" style="29" customWidth="1"/>
    <col min="12549" max="12549" width="14.28515625" style="29" bestFit="1" customWidth="1"/>
    <col min="12550" max="12550" width="1.42578125" style="29" customWidth="1"/>
    <col min="12551" max="12551" width="13.7109375" style="29" bestFit="1" customWidth="1"/>
    <col min="12552" max="12552" width="14.7109375" style="29" customWidth="1"/>
    <col min="12553" max="12553" width="13.140625" style="29" bestFit="1" customWidth="1"/>
    <col min="12554" max="12554" width="1.42578125" style="29" customWidth="1"/>
    <col min="12555" max="12555" width="15.7109375" style="29" bestFit="1" customWidth="1"/>
    <col min="12556" max="12556" width="19.85546875" style="29" bestFit="1" customWidth="1"/>
    <col min="12557" max="12800" width="9.140625" style="29"/>
    <col min="12801" max="12801" width="36.28515625" style="29" customWidth="1"/>
    <col min="12802" max="12802" width="1.42578125" style="29" customWidth="1"/>
    <col min="12803" max="12803" width="13.7109375" style="29" bestFit="1" customWidth="1"/>
    <col min="12804" max="12804" width="15" style="29" customWidth="1"/>
    <col min="12805" max="12805" width="14.28515625" style="29" bestFit="1" customWidth="1"/>
    <col min="12806" max="12806" width="1.42578125" style="29" customWidth="1"/>
    <col min="12807" max="12807" width="13.7109375" style="29" bestFit="1" customWidth="1"/>
    <col min="12808" max="12808" width="14.7109375" style="29" customWidth="1"/>
    <col min="12809" max="12809" width="13.140625" style="29" bestFit="1" customWidth="1"/>
    <col min="12810" max="12810" width="1.42578125" style="29" customWidth="1"/>
    <col min="12811" max="12811" width="15.7109375" style="29" bestFit="1" customWidth="1"/>
    <col min="12812" max="12812" width="19.85546875" style="29" bestFit="1" customWidth="1"/>
    <col min="12813" max="13056" width="9.140625" style="29"/>
    <col min="13057" max="13057" width="36.28515625" style="29" customWidth="1"/>
    <col min="13058" max="13058" width="1.42578125" style="29" customWidth="1"/>
    <col min="13059" max="13059" width="13.7109375" style="29" bestFit="1" customWidth="1"/>
    <col min="13060" max="13060" width="15" style="29" customWidth="1"/>
    <col min="13061" max="13061" width="14.28515625" style="29" bestFit="1" customWidth="1"/>
    <col min="13062" max="13062" width="1.42578125" style="29" customWidth="1"/>
    <col min="13063" max="13063" width="13.7109375" style="29" bestFit="1" customWidth="1"/>
    <col min="13064" max="13064" width="14.7109375" style="29" customWidth="1"/>
    <col min="13065" max="13065" width="13.140625" style="29" bestFit="1" customWidth="1"/>
    <col min="13066" max="13066" width="1.42578125" style="29" customWidth="1"/>
    <col min="13067" max="13067" width="15.7109375" style="29" bestFit="1" customWidth="1"/>
    <col min="13068" max="13068" width="19.85546875" style="29" bestFit="1" customWidth="1"/>
    <col min="13069" max="13312" width="9.140625" style="29"/>
    <col min="13313" max="13313" width="36.28515625" style="29" customWidth="1"/>
    <col min="13314" max="13314" width="1.42578125" style="29" customWidth="1"/>
    <col min="13315" max="13315" width="13.7109375" style="29" bestFit="1" customWidth="1"/>
    <col min="13316" max="13316" width="15" style="29" customWidth="1"/>
    <col min="13317" max="13317" width="14.28515625" style="29" bestFit="1" customWidth="1"/>
    <col min="13318" max="13318" width="1.42578125" style="29" customWidth="1"/>
    <col min="13319" max="13319" width="13.7109375" style="29" bestFit="1" customWidth="1"/>
    <col min="13320" max="13320" width="14.7109375" style="29" customWidth="1"/>
    <col min="13321" max="13321" width="13.140625" style="29" bestFit="1" customWidth="1"/>
    <col min="13322" max="13322" width="1.42578125" style="29" customWidth="1"/>
    <col min="13323" max="13323" width="15.7109375" style="29" bestFit="1" customWidth="1"/>
    <col min="13324" max="13324" width="19.85546875" style="29" bestFit="1" customWidth="1"/>
    <col min="13325" max="13568" width="9.140625" style="29"/>
    <col min="13569" max="13569" width="36.28515625" style="29" customWidth="1"/>
    <col min="13570" max="13570" width="1.42578125" style="29" customWidth="1"/>
    <col min="13571" max="13571" width="13.7109375" style="29" bestFit="1" customWidth="1"/>
    <col min="13572" max="13572" width="15" style="29" customWidth="1"/>
    <col min="13573" max="13573" width="14.28515625" style="29" bestFit="1" customWidth="1"/>
    <col min="13574" max="13574" width="1.42578125" style="29" customWidth="1"/>
    <col min="13575" max="13575" width="13.7109375" style="29" bestFit="1" customWidth="1"/>
    <col min="13576" max="13576" width="14.7109375" style="29" customWidth="1"/>
    <col min="13577" max="13577" width="13.140625" style="29" bestFit="1" customWidth="1"/>
    <col min="13578" max="13578" width="1.42578125" style="29" customWidth="1"/>
    <col min="13579" max="13579" width="15.7109375" style="29" bestFit="1" customWidth="1"/>
    <col min="13580" max="13580" width="19.85546875" style="29" bestFit="1" customWidth="1"/>
    <col min="13581" max="13824" width="9.140625" style="29"/>
    <col min="13825" max="13825" width="36.28515625" style="29" customWidth="1"/>
    <col min="13826" max="13826" width="1.42578125" style="29" customWidth="1"/>
    <col min="13827" max="13827" width="13.7109375" style="29" bestFit="1" customWidth="1"/>
    <col min="13828" max="13828" width="15" style="29" customWidth="1"/>
    <col min="13829" max="13829" width="14.28515625" style="29" bestFit="1" customWidth="1"/>
    <col min="13830" max="13830" width="1.42578125" style="29" customWidth="1"/>
    <col min="13831" max="13831" width="13.7109375" style="29" bestFit="1" customWidth="1"/>
    <col min="13832" max="13832" width="14.7109375" style="29" customWidth="1"/>
    <col min="13833" max="13833" width="13.140625" style="29" bestFit="1" customWidth="1"/>
    <col min="13834" max="13834" width="1.42578125" style="29" customWidth="1"/>
    <col min="13835" max="13835" width="15.7109375" style="29" bestFit="1" customWidth="1"/>
    <col min="13836" max="13836" width="19.85546875" style="29" bestFit="1" customWidth="1"/>
    <col min="13837" max="14080" width="9.140625" style="29"/>
    <col min="14081" max="14081" width="36.28515625" style="29" customWidth="1"/>
    <col min="14082" max="14082" width="1.42578125" style="29" customWidth="1"/>
    <col min="14083" max="14083" width="13.7109375" style="29" bestFit="1" customWidth="1"/>
    <col min="14084" max="14084" width="15" style="29" customWidth="1"/>
    <col min="14085" max="14085" width="14.28515625" style="29" bestFit="1" customWidth="1"/>
    <col min="14086" max="14086" width="1.42578125" style="29" customWidth="1"/>
    <col min="14087" max="14087" width="13.7109375" style="29" bestFit="1" customWidth="1"/>
    <col min="14088" max="14088" width="14.7109375" style="29" customWidth="1"/>
    <col min="14089" max="14089" width="13.140625" style="29" bestFit="1" customWidth="1"/>
    <col min="14090" max="14090" width="1.42578125" style="29" customWidth="1"/>
    <col min="14091" max="14091" width="15.7109375" style="29" bestFit="1" customWidth="1"/>
    <col min="14092" max="14092" width="19.85546875" style="29" bestFit="1" customWidth="1"/>
    <col min="14093" max="14336" width="9.140625" style="29"/>
    <col min="14337" max="14337" width="36.28515625" style="29" customWidth="1"/>
    <col min="14338" max="14338" width="1.42578125" style="29" customWidth="1"/>
    <col min="14339" max="14339" width="13.7109375" style="29" bestFit="1" customWidth="1"/>
    <col min="14340" max="14340" width="15" style="29" customWidth="1"/>
    <col min="14341" max="14341" width="14.28515625" style="29" bestFit="1" customWidth="1"/>
    <col min="14342" max="14342" width="1.42578125" style="29" customWidth="1"/>
    <col min="14343" max="14343" width="13.7109375" style="29" bestFit="1" customWidth="1"/>
    <col min="14344" max="14344" width="14.7109375" style="29" customWidth="1"/>
    <col min="14345" max="14345" width="13.140625" style="29" bestFit="1" customWidth="1"/>
    <col min="14346" max="14346" width="1.42578125" style="29" customWidth="1"/>
    <col min="14347" max="14347" width="15.7109375" style="29" bestFit="1" customWidth="1"/>
    <col min="14348" max="14348" width="19.85546875" style="29" bestFit="1" customWidth="1"/>
    <col min="14349" max="14592" width="9.140625" style="29"/>
    <col min="14593" max="14593" width="36.28515625" style="29" customWidth="1"/>
    <col min="14594" max="14594" width="1.42578125" style="29" customWidth="1"/>
    <col min="14595" max="14595" width="13.7109375" style="29" bestFit="1" customWidth="1"/>
    <col min="14596" max="14596" width="15" style="29" customWidth="1"/>
    <col min="14597" max="14597" width="14.28515625" style="29" bestFit="1" customWidth="1"/>
    <col min="14598" max="14598" width="1.42578125" style="29" customWidth="1"/>
    <col min="14599" max="14599" width="13.7109375" style="29" bestFit="1" customWidth="1"/>
    <col min="14600" max="14600" width="14.7109375" style="29" customWidth="1"/>
    <col min="14601" max="14601" width="13.140625" style="29" bestFit="1" customWidth="1"/>
    <col min="14602" max="14602" width="1.42578125" style="29" customWidth="1"/>
    <col min="14603" max="14603" width="15.7109375" style="29" bestFit="1" customWidth="1"/>
    <col min="14604" max="14604" width="19.85546875" style="29" bestFit="1" customWidth="1"/>
    <col min="14605" max="14848" width="9.140625" style="29"/>
    <col min="14849" max="14849" width="36.28515625" style="29" customWidth="1"/>
    <col min="14850" max="14850" width="1.42578125" style="29" customWidth="1"/>
    <col min="14851" max="14851" width="13.7109375" style="29" bestFit="1" customWidth="1"/>
    <col min="14852" max="14852" width="15" style="29" customWidth="1"/>
    <col min="14853" max="14853" width="14.28515625" style="29" bestFit="1" customWidth="1"/>
    <col min="14854" max="14854" width="1.42578125" style="29" customWidth="1"/>
    <col min="14855" max="14855" width="13.7109375" style="29" bestFit="1" customWidth="1"/>
    <col min="14856" max="14856" width="14.7109375" style="29" customWidth="1"/>
    <col min="14857" max="14857" width="13.140625" style="29" bestFit="1" customWidth="1"/>
    <col min="14858" max="14858" width="1.42578125" style="29" customWidth="1"/>
    <col min="14859" max="14859" width="15.7109375" style="29" bestFit="1" customWidth="1"/>
    <col min="14860" max="14860" width="19.85546875" style="29" bestFit="1" customWidth="1"/>
    <col min="14861" max="15104" width="9.140625" style="29"/>
    <col min="15105" max="15105" width="36.28515625" style="29" customWidth="1"/>
    <col min="15106" max="15106" width="1.42578125" style="29" customWidth="1"/>
    <col min="15107" max="15107" width="13.7109375" style="29" bestFit="1" customWidth="1"/>
    <col min="15108" max="15108" width="15" style="29" customWidth="1"/>
    <col min="15109" max="15109" width="14.28515625" style="29" bestFit="1" customWidth="1"/>
    <col min="15110" max="15110" width="1.42578125" style="29" customWidth="1"/>
    <col min="15111" max="15111" width="13.7109375" style="29" bestFit="1" customWidth="1"/>
    <col min="15112" max="15112" width="14.7109375" style="29" customWidth="1"/>
    <col min="15113" max="15113" width="13.140625" style="29" bestFit="1" customWidth="1"/>
    <col min="15114" max="15114" width="1.42578125" style="29" customWidth="1"/>
    <col min="15115" max="15115" width="15.7109375" style="29" bestFit="1" customWidth="1"/>
    <col min="15116" max="15116" width="19.85546875" style="29" bestFit="1" customWidth="1"/>
    <col min="15117" max="15360" width="9.140625" style="29"/>
    <col min="15361" max="15361" width="36.28515625" style="29" customWidth="1"/>
    <col min="15362" max="15362" width="1.42578125" style="29" customWidth="1"/>
    <col min="15363" max="15363" width="13.7109375" style="29" bestFit="1" customWidth="1"/>
    <col min="15364" max="15364" width="15" style="29" customWidth="1"/>
    <col min="15365" max="15365" width="14.28515625" style="29" bestFit="1" customWidth="1"/>
    <col min="15366" max="15366" width="1.42578125" style="29" customWidth="1"/>
    <col min="15367" max="15367" width="13.7109375" style="29" bestFit="1" customWidth="1"/>
    <col min="15368" max="15368" width="14.7109375" style="29" customWidth="1"/>
    <col min="15369" max="15369" width="13.140625" style="29" bestFit="1" customWidth="1"/>
    <col min="15370" max="15370" width="1.42578125" style="29" customWidth="1"/>
    <col min="15371" max="15371" width="15.7109375" style="29" bestFit="1" customWidth="1"/>
    <col min="15372" max="15372" width="19.85546875" style="29" bestFit="1" customWidth="1"/>
    <col min="15373" max="15616" width="9.140625" style="29"/>
    <col min="15617" max="15617" width="36.28515625" style="29" customWidth="1"/>
    <col min="15618" max="15618" width="1.42578125" style="29" customWidth="1"/>
    <col min="15619" max="15619" width="13.7109375" style="29" bestFit="1" customWidth="1"/>
    <col min="15620" max="15620" width="15" style="29" customWidth="1"/>
    <col min="15621" max="15621" width="14.28515625" style="29" bestFit="1" customWidth="1"/>
    <col min="15622" max="15622" width="1.42578125" style="29" customWidth="1"/>
    <col min="15623" max="15623" width="13.7109375" style="29" bestFit="1" customWidth="1"/>
    <col min="15624" max="15624" width="14.7109375" style="29" customWidth="1"/>
    <col min="15625" max="15625" width="13.140625" style="29" bestFit="1" customWidth="1"/>
    <col min="15626" max="15626" width="1.42578125" style="29" customWidth="1"/>
    <col min="15627" max="15627" width="15.7109375" style="29" bestFit="1" customWidth="1"/>
    <col min="15628" max="15628" width="19.85546875" style="29" bestFit="1" customWidth="1"/>
    <col min="15629" max="15872" width="9.140625" style="29"/>
    <col min="15873" max="15873" width="36.28515625" style="29" customWidth="1"/>
    <col min="15874" max="15874" width="1.42578125" style="29" customWidth="1"/>
    <col min="15875" max="15875" width="13.7109375" style="29" bestFit="1" customWidth="1"/>
    <col min="15876" max="15876" width="15" style="29" customWidth="1"/>
    <col min="15877" max="15877" width="14.28515625" style="29" bestFit="1" customWidth="1"/>
    <col min="15878" max="15878" width="1.42578125" style="29" customWidth="1"/>
    <col min="15879" max="15879" width="13.7109375" style="29" bestFit="1" customWidth="1"/>
    <col min="15880" max="15880" width="14.7109375" style="29" customWidth="1"/>
    <col min="15881" max="15881" width="13.140625" style="29" bestFit="1" customWidth="1"/>
    <col min="15882" max="15882" width="1.42578125" style="29" customWidth="1"/>
    <col min="15883" max="15883" width="15.7109375" style="29" bestFit="1" customWidth="1"/>
    <col min="15884" max="15884" width="19.85546875" style="29" bestFit="1" customWidth="1"/>
    <col min="15885" max="16128" width="9.140625" style="29"/>
    <col min="16129" max="16129" width="36.28515625" style="29" customWidth="1"/>
    <col min="16130" max="16130" width="1.42578125" style="29" customWidth="1"/>
    <col min="16131" max="16131" width="13.7109375" style="29" bestFit="1" customWidth="1"/>
    <col min="16132" max="16132" width="15" style="29" customWidth="1"/>
    <col min="16133" max="16133" width="14.28515625" style="29" bestFit="1" customWidth="1"/>
    <col min="16134" max="16134" width="1.42578125" style="29" customWidth="1"/>
    <col min="16135" max="16135" width="13.7109375" style="29" bestFit="1" customWidth="1"/>
    <col min="16136" max="16136" width="14.7109375" style="29" customWidth="1"/>
    <col min="16137" max="16137" width="13.140625" style="29" bestFit="1" customWidth="1"/>
    <col min="16138" max="16138" width="1.42578125" style="29" customWidth="1"/>
    <col min="16139" max="16139" width="15.7109375" style="29" bestFit="1" customWidth="1"/>
    <col min="16140" max="16140" width="19.85546875" style="29" bestFit="1" customWidth="1"/>
    <col min="16141" max="16384" width="9.140625" style="29"/>
  </cols>
  <sheetData>
    <row r="1" spans="1:22" s="19" customFormat="1" x14ac:dyDescent="0.3">
      <c r="A1" s="645" t="s">
        <v>12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</row>
    <row r="2" spans="1:22" s="23" customFormat="1" x14ac:dyDescent="0.35">
      <c r="A2" s="643" t="s">
        <v>194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20"/>
      <c r="N2" s="21"/>
      <c r="O2" s="22"/>
      <c r="P2" s="22"/>
    </row>
    <row r="3" spans="1:22" s="24" customFormat="1" x14ac:dyDescent="0.35">
      <c r="A3" s="649" t="s">
        <v>3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</row>
    <row r="5" spans="1:22" s="36" customFormat="1" x14ac:dyDescent="0.35">
      <c r="A5" s="30"/>
      <c r="B5" s="31"/>
      <c r="C5" s="646" t="s">
        <v>13</v>
      </c>
      <c r="D5" s="647"/>
      <c r="E5" s="648"/>
      <c r="F5" s="32"/>
      <c r="G5" s="646" t="s">
        <v>14</v>
      </c>
      <c r="H5" s="647"/>
      <c r="I5" s="648"/>
      <c r="J5" s="33"/>
      <c r="K5" s="34"/>
      <c r="L5" s="35"/>
    </row>
    <row r="6" spans="1:22" s="36" customFormat="1" ht="30" x14ac:dyDescent="0.3">
      <c r="A6" s="682" t="s">
        <v>15</v>
      </c>
      <c r="B6" s="31"/>
      <c r="C6" s="37" t="s">
        <v>16</v>
      </c>
      <c r="D6" s="38" t="s">
        <v>16</v>
      </c>
      <c r="E6" s="39" t="s">
        <v>17</v>
      </c>
      <c r="F6" s="40"/>
      <c r="G6" s="37" t="s">
        <v>16</v>
      </c>
      <c r="H6" s="38" t="s">
        <v>16</v>
      </c>
      <c r="I6" s="39" t="s">
        <v>17</v>
      </c>
      <c r="J6" s="41"/>
      <c r="K6" s="42" t="s">
        <v>36</v>
      </c>
      <c r="L6" s="43" t="s">
        <v>18</v>
      </c>
    </row>
    <row r="7" spans="1:22" s="36" customFormat="1" ht="15" x14ac:dyDescent="0.3">
      <c r="A7" s="683"/>
      <c r="B7" s="31"/>
      <c r="C7" s="44" t="s">
        <v>19</v>
      </c>
      <c r="D7" s="45" t="s">
        <v>20</v>
      </c>
      <c r="E7" s="46" t="s">
        <v>21</v>
      </c>
      <c r="F7" s="40"/>
      <c r="G7" s="47" t="s">
        <v>19</v>
      </c>
      <c r="H7" s="45" t="s">
        <v>20</v>
      </c>
      <c r="I7" s="46" t="s">
        <v>21</v>
      </c>
      <c r="J7" s="41"/>
      <c r="K7" s="48" t="s">
        <v>22</v>
      </c>
      <c r="L7" s="49" t="s">
        <v>22</v>
      </c>
    </row>
    <row r="8" spans="1:22" s="410" customFormat="1" ht="55.5" customHeight="1" x14ac:dyDescent="0.3">
      <c r="A8" s="411" t="s">
        <v>23</v>
      </c>
      <c r="B8" s="406"/>
      <c r="C8" s="407">
        <v>136</v>
      </c>
      <c r="D8" s="408">
        <f>C8/C$11*100</f>
        <v>95.104895104895107</v>
      </c>
      <c r="E8" s="407">
        <v>25331486</v>
      </c>
      <c r="F8" s="409"/>
      <c r="G8" s="407">
        <v>51</v>
      </c>
      <c r="H8" s="408">
        <f>G8/G$11*100</f>
        <v>96.226415094339629</v>
      </c>
      <c r="I8" s="407">
        <v>9616159</v>
      </c>
      <c r="J8" s="406"/>
      <c r="K8" s="412">
        <f>G8/C8*100</f>
        <v>37.5</v>
      </c>
      <c r="L8" s="412">
        <f>I8/E8*100</f>
        <v>37.9612905456869</v>
      </c>
      <c r="O8" s="452"/>
    </row>
    <row r="9" spans="1:22" s="410" customFormat="1" ht="55.5" customHeight="1" x14ac:dyDescent="0.3">
      <c r="A9" s="411" t="s">
        <v>24</v>
      </c>
      <c r="B9" s="406"/>
      <c r="C9" s="407">
        <v>7</v>
      </c>
      <c r="D9" s="408">
        <f>C9/C$11*100</f>
        <v>4.895104895104895</v>
      </c>
      <c r="E9" s="407">
        <v>1262996</v>
      </c>
      <c r="F9" s="409"/>
      <c r="G9" s="407">
        <v>2</v>
      </c>
      <c r="H9" s="408">
        <f>G9/G$11*100</f>
        <v>3.7735849056603774</v>
      </c>
      <c r="I9" s="407">
        <v>397536</v>
      </c>
      <c r="J9" s="406"/>
      <c r="K9" s="412">
        <f>G9/C9*100</f>
        <v>28.571428571428569</v>
      </c>
      <c r="L9" s="412">
        <f>I9/E9*100</f>
        <v>31.475634127107295</v>
      </c>
      <c r="O9" s="452"/>
    </row>
    <row r="10" spans="1:22" s="65" customFormat="1" ht="15" x14ac:dyDescent="0.3">
      <c r="A10" s="57"/>
      <c r="B10" s="58"/>
      <c r="C10" s="59"/>
      <c r="D10" s="60"/>
      <c r="E10" s="61"/>
      <c r="F10" s="62"/>
      <c r="G10" s="59"/>
      <c r="H10" s="60"/>
      <c r="I10" s="61"/>
      <c r="J10" s="58"/>
      <c r="K10" s="63"/>
      <c r="L10" s="64"/>
    </row>
    <row r="11" spans="1:22" s="36" customFormat="1" ht="15" x14ac:dyDescent="0.3">
      <c r="A11" s="66" t="s">
        <v>25</v>
      </c>
      <c r="B11" s="67"/>
      <c r="C11" s="68">
        <f>C8+C9</f>
        <v>143</v>
      </c>
      <c r="D11" s="69">
        <f>C11/C$11*100</f>
        <v>100</v>
      </c>
      <c r="E11" s="70">
        <f>E8+E9</f>
        <v>26594482</v>
      </c>
      <c r="F11" s="71"/>
      <c r="G11" s="68">
        <f>G8+G9</f>
        <v>53</v>
      </c>
      <c r="H11" s="69">
        <f>G11/G$11*100</f>
        <v>100</v>
      </c>
      <c r="I11" s="70">
        <f>I8+I9</f>
        <v>10013695</v>
      </c>
      <c r="J11" s="67"/>
      <c r="K11" s="72">
        <f>G11/C11*100</f>
        <v>37.06293706293706</v>
      </c>
      <c r="L11" s="73">
        <f>I11/E11*100</f>
        <v>37.653280857284606</v>
      </c>
    </row>
    <row r="12" spans="1:22" s="65" customFormat="1" x14ac:dyDescent="0.35">
      <c r="A12" s="74"/>
      <c r="B12" s="75"/>
      <c r="C12" s="76"/>
      <c r="D12" s="77"/>
      <c r="E12" s="78"/>
      <c r="F12" s="79"/>
      <c r="G12" s="76"/>
      <c r="H12" s="77"/>
      <c r="I12" s="78"/>
      <c r="J12" s="75"/>
      <c r="K12" s="80"/>
      <c r="L12" s="81"/>
    </row>
    <row r="13" spans="1:22" s="65" customFormat="1" ht="15" x14ac:dyDescent="0.3">
      <c r="A13" s="82"/>
      <c r="B13" s="83"/>
      <c r="C13" s="84"/>
      <c r="D13" s="85"/>
      <c r="E13" s="84"/>
      <c r="F13" s="83"/>
      <c r="G13" s="84"/>
      <c r="H13" s="85"/>
      <c r="I13" s="84"/>
      <c r="J13" s="83"/>
      <c r="K13" s="85"/>
      <c r="L13" s="28"/>
    </row>
    <row r="14" spans="1:22" s="87" customFormat="1" ht="15" x14ac:dyDescent="0.3">
      <c r="A14" s="86" t="s">
        <v>26</v>
      </c>
      <c r="C14" s="54"/>
      <c r="D14" s="54"/>
      <c r="E14" s="55"/>
      <c r="F14" s="56"/>
      <c r="G14" s="54"/>
      <c r="H14" s="54"/>
      <c r="I14" s="55"/>
      <c r="J14" s="88"/>
      <c r="K14" s="89"/>
      <c r="L14" s="90"/>
      <c r="O14" s="91"/>
      <c r="P14" s="91"/>
      <c r="Q14" s="91"/>
      <c r="R14" s="91"/>
      <c r="S14" s="91"/>
      <c r="T14" s="91"/>
      <c r="U14" s="91"/>
    </row>
    <row r="15" spans="1:22" s="96" customFormat="1" ht="15" x14ac:dyDescent="0.3">
      <c r="A15" s="86" t="s">
        <v>27</v>
      </c>
      <c r="B15" s="92"/>
      <c r="C15" s="93"/>
      <c r="D15" s="93"/>
      <c r="E15" s="93"/>
      <c r="F15" s="94"/>
      <c r="G15" s="93"/>
      <c r="H15" s="93"/>
      <c r="I15" s="93"/>
      <c r="J15" s="95"/>
      <c r="K15" s="95"/>
      <c r="L15" s="95"/>
      <c r="M15" s="87"/>
      <c r="N15" s="87"/>
      <c r="O15" s="91"/>
      <c r="P15" s="91"/>
      <c r="Q15" s="91"/>
      <c r="R15" s="91"/>
      <c r="S15" s="91"/>
      <c r="T15" s="91"/>
      <c r="U15" s="91"/>
      <c r="V15" s="87"/>
    </row>
    <row r="16" spans="1:22" s="87" customFormat="1" ht="15" x14ac:dyDescent="0.3">
      <c r="B16" s="17"/>
      <c r="C16" s="54"/>
      <c r="D16" s="54"/>
      <c r="E16" s="55"/>
      <c r="F16" s="56"/>
      <c r="G16" s="54"/>
      <c r="H16" s="54"/>
      <c r="I16" s="55"/>
      <c r="J16" s="88"/>
      <c r="K16" s="89"/>
      <c r="L16" s="90"/>
      <c r="M16" s="97"/>
      <c r="N16" s="97"/>
      <c r="O16" s="98"/>
      <c r="P16" s="98"/>
      <c r="Q16" s="98"/>
      <c r="R16" s="98"/>
      <c r="S16" s="98"/>
      <c r="T16" s="98"/>
      <c r="U16" s="98"/>
    </row>
    <row r="17" spans="1:1" x14ac:dyDescent="0.35">
      <c r="A17" s="624" t="s">
        <v>193</v>
      </c>
    </row>
  </sheetData>
  <mergeCells count="5">
    <mergeCell ref="A1:L1"/>
    <mergeCell ref="C5:E5"/>
    <mergeCell ref="G5:I5"/>
    <mergeCell ref="A3:L3"/>
    <mergeCell ref="A2:L2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17"/>
  <sheetViews>
    <sheetView workbookViewId="0">
      <selection sqref="A1:I1"/>
    </sheetView>
  </sheetViews>
  <sheetFormatPr defaultRowHeight="15" x14ac:dyDescent="0.3"/>
  <cols>
    <col min="1" max="1" width="56.42578125" style="87" customWidth="1"/>
    <col min="2" max="2" width="1" style="87" customWidth="1"/>
    <col min="3" max="3" width="10.140625" style="55" customWidth="1"/>
    <col min="4" max="4" width="13.7109375" style="55" customWidth="1"/>
    <col min="5" max="5" width="12.5703125" style="55" customWidth="1"/>
    <col min="6" max="6" width="14.28515625" style="55" customWidth="1"/>
    <col min="7" max="7" width="1.42578125" style="88" customWidth="1"/>
    <col min="8" max="8" width="16.5703125" style="89" bestFit="1" customWidth="1"/>
    <col min="9" max="9" width="20.85546875" style="90" bestFit="1" customWidth="1"/>
    <col min="10" max="10" width="1.7109375" style="91" customWidth="1"/>
    <col min="11" max="234" width="9.140625" style="87"/>
    <col min="235" max="235" width="41.28515625" style="87" customWidth="1"/>
    <col min="236" max="236" width="1.42578125" style="87" customWidth="1"/>
    <col min="237" max="240" width="14.28515625" style="87" customWidth="1"/>
    <col min="241" max="241" width="1.42578125" style="87" customWidth="1"/>
    <col min="242" max="245" width="14.28515625" style="87" customWidth="1"/>
    <col min="246" max="246" width="1.42578125" style="87" customWidth="1"/>
    <col min="247" max="247" width="16.5703125" style="87" bestFit="1" customWidth="1"/>
    <col min="248" max="248" width="20.85546875" style="87" bestFit="1" customWidth="1"/>
    <col min="249" max="249" width="26.42578125" style="87" customWidth="1"/>
    <col min="250" max="250" width="1.28515625" style="87" customWidth="1"/>
    <col min="251" max="252" width="9.28515625" style="87" bestFit="1" customWidth="1"/>
    <col min="253" max="253" width="12.85546875" style="87" bestFit="1" customWidth="1"/>
    <col min="254" max="254" width="1.7109375" style="87" customWidth="1"/>
    <col min="255" max="256" width="9.28515625" style="87" bestFit="1" customWidth="1"/>
    <col min="257" max="257" width="11.85546875" style="87" bestFit="1" customWidth="1"/>
    <col min="258" max="490" width="9.140625" style="87"/>
    <col min="491" max="491" width="41.28515625" style="87" customWidth="1"/>
    <col min="492" max="492" width="1.42578125" style="87" customWidth="1"/>
    <col min="493" max="496" width="14.28515625" style="87" customWidth="1"/>
    <col min="497" max="497" width="1.42578125" style="87" customWidth="1"/>
    <col min="498" max="501" width="14.28515625" style="87" customWidth="1"/>
    <col min="502" max="502" width="1.42578125" style="87" customWidth="1"/>
    <col min="503" max="503" width="16.5703125" style="87" bestFit="1" customWidth="1"/>
    <col min="504" max="504" width="20.85546875" style="87" bestFit="1" customWidth="1"/>
    <col min="505" max="505" width="26.42578125" style="87" customWidth="1"/>
    <col min="506" max="506" width="1.28515625" style="87" customWidth="1"/>
    <col min="507" max="508" width="9.28515625" style="87" bestFit="1" customWidth="1"/>
    <col min="509" max="509" width="12.85546875" style="87" bestFit="1" customWidth="1"/>
    <col min="510" max="510" width="1.7109375" style="87" customWidth="1"/>
    <col min="511" max="512" width="9.28515625" style="87" bestFit="1" customWidth="1"/>
    <col min="513" max="513" width="11.85546875" style="87" bestFit="1" customWidth="1"/>
    <col min="514" max="746" width="9.140625" style="87"/>
    <col min="747" max="747" width="41.28515625" style="87" customWidth="1"/>
    <col min="748" max="748" width="1.42578125" style="87" customWidth="1"/>
    <col min="749" max="752" width="14.28515625" style="87" customWidth="1"/>
    <col min="753" max="753" width="1.42578125" style="87" customWidth="1"/>
    <col min="754" max="757" width="14.28515625" style="87" customWidth="1"/>
    <col min="758" max="758" width="1.42578125" style="87" customWidth="1"/>
    <col min="759" max="759" width="16.5703125" style="87" bestFit="1" customWidth="1"/>
    <col min="760" max="760" width="20.85546875" style="87" bestFit="1" customWidth="1"/>
    <col min="761" max="761" width="26.42578125" style="87" customWidth="1"/>
    <col min="762" max="762" width="1.28515625" style="87" customWidth="1"/>
    <col min="763" max="764" width="9.28515625" style="87" bestFit="1" customWidth="1"/>
    <col min="765" max="765" width="12.85546875" style="87" bestFit="1" customWidth="1"/>
    <col min="766" max="766" width="1.7109375" style="87" customWidth="1"/>
    <col min="767" max="768" width="9.28515625" style="87" bestFit="1" customWidth="1"/>
    <col min="769" max="769" width="11.85546875" style="87" bestFit="1" customWidth="1"/>
    <col min="770" max="1002" width="9.140625" style="87"/>
    <col min="1003" max="1003" width="41.28515625" style="87" customWidth="1"/>
    <col min="1004" max="1004" width="1.42578125" style="87" customWidth="1"/>
    <col min="1005" max="1008" width="14.28515625" style="87" customWidth="1"/>
    <col min="1009" max="1009" width="1.42578125" style="87" customWidth="1"/>
    <col min="1010" max="1013" width="14.28515625" style="87" customWidth="1"/>
    <col min="1014" max="1014" width="1.42578125" style="87" customWidth="1"/>
    <col min="1015" max="1015" width="16.5703125" style="87" bestFit="1" customWidth="1"/>
    <col min="1016" max="1016" width="20.85546875" style="87" bestFit="1" customWidth="1"/>
    <col min="1017" max="1017" width="26.42578125" style="87" customWidth="1"/>
    <col min="1018" max="1018" width="1.28515625" style="87" customWidth="1"/>
    <col min="1019" max="1020" width="9.28515625" style="87" bestFit="1" customWidth="1"/>
    <col min="1021" max="1021" width="12.85546875" style="87" bestFit="1" customWidth="1"/>
    <col min="1022" max="1022" width="1.7109375" style="87" customWidth="1"/>
    <col min="1023" max="1024" width="9.28515625" style="87" bestFit="1" customWidth="1"/>
    <col min="1025" max="1025" width="11.85546875" style="87" bestFit="1" customWidth="1"/>
    <col min="1026" max="1258" width="9.140625" style="87"/>
    <col min="1259" max="1259" width="41.28515625" style="87" customWidth="1"/>
    <col min="1260" max="1260" width="1.42578125" style="87" customWidth="1"/>
    <col min="1261" max="1264" width="14.28515625" style="87" customWidth="1"/>
    <col min="1265" max="1265" width="1.42578125" style="87" customWidth="1"/>
    <col min="1266" max="1269" width="14.28515625" style="87" customWidth="1"/>
    <col min="1270" max="1270" width="1.42578125" style="87" customWidth="1"/>
    <col min="1271" max="1271" width="16.5703125" style="87" bestFit="1" customWidth="1"/>
    <col min="1272" max="1272" width="20.85546875" style="87" bestFit="1" customWidth="1"/>
    <col min="1273" max="1273" width="26.42578125" style="87" customWidth="1"/>
    <col min="1274" max="1274" width="1.28515625" style="87" customWidth="1"/>
    <col min="1275" max="1276" width="9.28515625" style="87" bestFit="1" customWidth="1"/>
    <col min="1277" max="1277" width="12.85546875" style="87" bestFit="1" customWidth="1"/>
    <col min="1278" max="1278" width="1.7109375" style="87" customWidth="1"/>
    <col min="1279" max="1280" width="9.28515625" style="87" bestFit="1" customWidth="1"/>
    <col min="1281" max="1281" width="11.85546875" style="87" bestFit="1" customWidth="1"/>
    <col min="1282" max="1514" width="9.140625" style="87"/>
    <col min="1515" max="1515" width="41.28515625" style="87" customWidth="1"/>
    <col min="1516" max="1516" width="1.42578125" style="87" customWidth="1"/>
    <col min="1517" max="1520" width="14.28515625" style="87" customWidth="1"/>
    <col min="1521" max="1521" width="1.42578125" style="87" customWidth="1"/>
    <col min="1522" max="1525" width="14.28515625" style="87" customWidth="1"/>
    <col min="1526" max="1526" width="1.42578125" style="87" customWidth="1"/>
    <col min="1527" max="1527" width="16.5703125" style="87" bestFit="1" customWidth="1"/>
    <col min="1528" max="1528" width="20.85546875" style="87" bestFit="1" customWidth="1"/>
    <col min="1529" max="1529" width="26.42578125" style="87" customWidth="1"/>
    <col min="1530" max="1530" width="1.28515625" style="87" customWidth="1"/>
    <col min="1531" max="1532" width="9.28515625" style="87" bestFit="1" customWidth="1"/>
    <col min="1533" max="1533" width="12.85546875" style="87" bestFit="1" customWidth="1"/>
    <col min="1534" max="1534" width="1.7109375" style="87" customWidth="1"/>
    <col min="1535" max="1536" width="9.28515625" style="87" bestFit="1" customWidth="1"/>
    <col min="1537" max="1537" width="11.85546875" style="87" bestFit="1" customWidth="1"/>
    <col min="1538" max="1770" width="9.140625" style="87"/>
    <col min="1771" max="1771" width="41.28515625" style="87" customWidth="1"/>
    <col min="1772" max="1772" width="1.42578125" style="87" customWidth="1"/>
    <col min="1773" max="1776" width="14.28515625" style="87" customWidth="1"/>
    <col min="1777" max="1777" width="1.42578125" style="87" customWidth="1"/>
    <col min="1778" max="1781" width="14.28515625" style="87" customWidth="1"/>
    <col min="1782" max="1782" width="1.42578125" style="87" customWidth="1"/>
    <col min="1783" max="1783" width="16.5703125" style="87" bestFit="1" customWidth="1"/>
    <col min="1784" max="1784" width="20.85546875" style="87" bestFit="1" customWidth="1"/>
    <col min="1785" max="1785" width="26.42578125" style="87" customWidth="1"/>
    <col min="1786" max="1786" width="1.28515625" style="87" customWidth="1"/>
    <col min="1787" max="1788" width="9.28515625" style="87" bestFit="1" customWidth="1"/>
    <col min="1789" max="1789" width="12.85546875" style="87" bestFit="1" customWidth="1"/>
    <col min="1790" max="1790" width="1.7109375" style="87" customWidth="1"/>
    <col min="1791" max="1792" width="9.28515625" style="87" bestFit="1" customWidth="1"/>
    <col min="1793" max="1793" width="11.85546875" style="87" bestFit="1" customWidth="1"/>
    <col min="1794" max="2026" width="9.140625" style="87"/>
    <col min="2027" max="2027" width="41.28515625" style="87" customWidth="1"/>
    <col min="2028" max="2028" width="1.42578125" style="87" customWidth="1"/>
    <col min="2029" max="2032" width="14.28515625" style="87" customWidth="1"/>
    <col min="2033" max="2033" width="1.42578125" style="87" customWidth="1"/>
    <col min="2034" max="2037" width="14.28515625" style="87" customWidth="1"/>
    <col min="2038" max="2038" width="1.42578125" style="87" customWidth="1"/>
    <col min="2039" max="2039" width="16.5703125" style="87" bestFit="1" customWidth="1"/>
    <col min="2040" max="2040" width="20.85546875" style="87" bestFit="1" customWidth="1"/>
    <col min="2041" max="2041" width="26.42578125" style="87" customWidth="1"/>
    <col min="2042" max="2042" width="1.28515625" style="87" customWidth="1"/>
    <col min="2043" max="2044" width="9.28515625" style="87" bestFit="1" customWidth="1"/>
    <col min="2045" max="2045" width="12.85546875" style="87" bestFit="1" customWidth="1"/>
    <col min="2046" max="2046" width="1.7109375" style="87" customWidth="1"/>
    <col min="2047" max="2048" width="9.28515625" style="87" bestFit="1" customWidth="1"/>
    <col min="2049" max="2049" width="11.85546875" style="87" bestFit="1" customWidth="1"/>
    <col min="2050" max="2282" width="9.140625" style="87"/>
    <col min="2283" max="2283" width="41.28515625" style="87" customWidth="1"/>
    <col min="2284" max="2284" width="1.42578125" style="87" customWidth="1"/>
    <col min="2285" max="2288" width="14.28515625" style="87" customWidth="1"/>
    <col min="2289" max="2289" width="1.42578125" style="87" customWidth="1"/>
    <col min="2290" max="2293" width="14.28515625" style="87" customWidth="1"/>
    <col min="2294" max="2294" width="1.42578125" style="87" customWidth="1"/>
    <col min="2295" max="2295" width="16.5703125" style="87" bestFit="1" customWidth="1"/>
    <col min="2296" max="2296" width="20.85546875" style="87" bestFit="1" customWidth="1"/>
    <col min="2297" max="2297" width="26.42578125" style="87" customWidth="1"/>
    <col min="2298" max="2298" width="1.28515625" style="87" customWidth="1"/>
    <col min="2299" max="2300" width="9.28515625" style="87" bestFit="1" customWidth="1"/>
    <col min="2301" max="2301" width="12.85546875" style="87" bestFit="1" customWidth="1"/>
    <col min="2302" max="2302" width="1.7109375" style="87" customWidth="1"/>
    <col min="2303" max="2304" width="9.28515625" style="87" bestFit="1" customWidth="1"/>
    <col min="2305" max="2305" width="11.85546875" style="87" bestFit="1" customWidth="1"/>
    <col min="2306" max="2538" width="9.140625" style="87"/>
    <col min="2539" max="2539" width="41.28515625" style="87" customWidth="1"/>
    <col min="2540" max="2540" width="1.42578125" style="87" customWidth="1"/>
    <col min="2541" max="2544" width="14.28515625" style="87" customWidth="1"/>
    <col min="2545" max="2545" width="1.42578125" style="87" customWidth="1"/>
    <col min="2546" max="2549" width="14.28515625" style="87" customWidth="1"/>
    <col min="2550" max="2550" width="1.42578125" style="87" customWidth="1"/>
    <col min="2551" max="2551" width="16.5703125" style="87" bestFit="1" customWidth="1"/>
    <col min="2552" max="2552" width="20.85546875" style="87" bestFit="1" customWidth="1"/>
    <col min="2553" max="2553" width="26.42578125" style="87" customWidth="1"/>
    <col min="2554" max="2554" width="1.28515625" style="87" customWidth="1"/>
    <col min="2555" max="2556" width="9.28515625" style="87" bestFit="1" customWidth="1"/>
    <col min="2557" max="2557" width="12.85546875" style="87" bestFit="1" customWidth="1"/>
    <col min="2558" max="2558" width="1.7109375" style="87" customWidth="1"/>
    <col min="2559" max="2560" width="9.28515625" style="87" bestFit="1" customWidth="1"/>
    <col min="2561" max="2561" width="11.85546875" style="87" bestFit="1" customWidth="1"/>
    <col min="2562" max="2794" width="9.140625" style="87"/>
    <col min="2795" max="2795" width="41.28515625" style="87" customWidth="1"/>
    <col min="2796" max="2796" width="1.42578125" style="87" customWidth="1"/>
    <col min="2797" max="2800" width="14.28515625" style="87" customWidth="1"/>
    <col min="2801" max="2801" width="1.42578125" style="87" customWidth="1"/>
    <col min="2802" max="2805" width="14.28515625" style="87" customWidth="1"/>
    <col min="2806" max="2806" width="1.42578125" style="87" customWidth="1"/>
    <col min="2807" max="2807" width="16.5703125" style="87" bestFit="1" customWidth="1"/>
    <col min="2808" max="2808" width="20.85546875" style="87" bestFit="1" customWidth="1"/>
    <col min="2809" max="2809" width="26.42578125" style="87" customWidth="1"/>
    <col min="2810" max="2810" width="1.28515625" style="87" customWidth="1"/>
    <col min="2811" max="2812" width="9.28515625" style="87" bestFit="1" customWidth="1"/>
    <col min="2813" max="2813" width="12.85546875" style="87" bestFit="1" customWidth="1"/>
    <col min="2814" max="2814" width="1.7109375" style="87" customWidth="1"/>
    <col min="2815" max="2816" width="9.28515625" style="87" bestFit="1" customWidth="1"/>
    <col min="2817" max="2817" width="11.85546875" style="87" bestFit="1" customWidth="1"/>
    <col min="2818" max="3050" width="9.140625" style="87"/>
    <col min="3051" max="3051" width="41.28515625" style="87" customWidth="1"/>
    <col min="3052" max="3052" width="1.42578125" style="87" customWidth="1"/>
    <col min="3053" max="3056" width="14.28515625" style="87" customWidth="1"/>
    <col min="3057" max="3057" width="1.42578125" style="87" customWidth="1"/>
    <col min="3058" max="3061" width="14.28515625" style="87" customWidth="1"/>
    <col min="3062" max="3062" width="1.42578125" style="87" customWidth="1"/>
    <col min="3063" max="3063" width="16.5703125" style="87" bestFit="1" customWidth="1"/>
    <col min="3064" max="3064" width="20.85546875" style="87" bestFit="1" customWidth="1"/>
    <col min="3065" max="3065" width="26.42578125" style="87" customWidth="1"/>
    <col min="3066" max="3066" width="1.28515625" style="87" customWidth="1"/>
    <col min="3067" max="3068" width="9.28515625" style="87" bestFit="1" customWidth="1"/>
    <col min="3069" max="3069" width="12.85546875" style="87" bestFit="1" customWidth="1"/>
    <col min="3070" max="3070" width="1.7109375" style="87" customWidth="1"/>
    <col min="3071" max="3072" width="9.28515625" style="87" bestFit="1" customWidth="1"/>
    <col min="3073" max="3073" width="11.85546875" style="87" bestFit="1" customWidth="1"/>
    <col min="3074" max="3306" width="9.140625" style="87"/>
    <col min="3307" max="3307" width="41.28515625" style="87" customWidth="1"/>
    <col min="3308" max="3308" width="1.42578125" style="87" customWidth="1"/>
    <col min="3309" max="3312" width="14.28515625" style="87" customWidth="1"/>
    <col min="3313" max="3313" width="1.42578125" style="87" customWidth="1"/>
    <col min="3314" max="3317" width="14.28515625" style="87" customWidth="1"/>
    <col min="3318" max="3318" width="1.42578125" style="87" customWidth="1"/>
    <col min="3319" max="3319" width="16.5703125" style="87" bestFit="1" customWidth="1"/>
    <col min="3320" max="3320" width="20.85546875" style="87" bestFit="1" customWidth="1"/>
    <col min="3321" max="3321" width="26.42578125" style="87" customWidth="1"/>
    <col min="3322" max="3322" width="1.28515625" style="87" customWidth="1"/>
    <col min="3323" max="3324" width="9.28515625" style="87" bestFit="1" customWidth="1"/>
    <col min="3325" max="3325" width="12.85546875" style="87" bestFit="1" customWidth="1"/>
    <col min="3326" max="3326" width="1.7109375" style="87" customWidth="1"/>
    <col min="3327" max="3328" width="9.28515625" style="87" bestFit="1" customWidth="1"/>
    <col min="3329" max="3329" width="11.85546875" style="87" bestFit="1" customWidth="1"/>
    <col min="3330" max="3562" width="9.140625" style="87"/>
    <col min="3563" max="3563" width="41.28515625" style="87" customWidth="1"/>
    <col min="3564" max="3564" width="1.42578125" style="87" customWidth="1"/>
    <col min="3565" max="3568" width="14.28515625" style="87" customWidth="1"/>
    <col min="3569" max="3569" width="1.42578125" style="87" customWidth="1"/>
    <col min="3570" max="3573" width="14.28515625" style="87" customWidth="1"/>
    <col min="3574" max="3574" width="1.42578125" style="87" customWidth="1"/>
    <col min="3575" max="3575" width="16.5703125" style="87" bestFit="1" customWidth="1"/>
    <col min="3576" max="3576" width="20.85546875" style="87" bestFit="1" customWidth="1"/>
    <col min="3577" max="3577" width="26.42578125" style="87" customWidth="1"/>
    <col min="3578" max="3578" width="1.28515625" style="87" customWidth="1"/>
    <col min="3579" max="3580" width="9.28515625" style="87" bestFit="1" customWidth="1"/>
    <col min="3581" max="3581" width="12.85546875" style="87" bestFit="1" customWidth="1"/>
    <col min="3582" max="3582" width="1.7109375" style="87" customWidth="1"/>
    <col min="3583" max="3584" width="9.28515625" style="87" bestFit="1" customWidth="1"/>
    <col min="3585" max="3585" width="11.85546875" style="87" bestFit="1" customWidth="1"/>
    <col min="3586" max="3818" width="9.140625" style="87"/>
    <col min="3819" max="3819" width="41.28515625" style="87" customWidth="1"/>
    <col min="3820" max="3820" width="1.42578125" style="87" customWidth="1"/>
    <col min="3821" max="3824" width="14.28515625" style="87" customWidth="1"/>
    <col min="3825" max="3825" width="1.42578125" style="87" customWidth="1"/>
    <col min="3826" max="3829" width="14.28515625" style="87" customWidth="1"/>
    <col min="3830" max="3830" width="1.42578125" style="87" customWidth="1"/>
    <col min="3831" max="3831" width="16.5703125" style="87" bestFit="1" customWidth="1"/>
    <col min="3832" max="3832" width="20.85546875" style="87" bestFit="1" customWidth="1"/>
    <col min="3833" max="3833" width="26.42578125" style="87" customWidth="1"/>
    <col min="3834" max="3834" width="1.28515625" style="87" customWidth="1"/>
    <col min="3835" max="3836" width="9.28515625" style="87" bestFit="1" customWidth="1"/>
    <col min="3837" max="3837" width="12.85546875" style="87" bestFit="1" customWidth="1"/>
    <col min="3838" max="3838" width="1.7109375" style="87" customWidth="1"/>
    <col min="3839" max="3840" width="9.28515625" style="87" bestFit="1" customWidth="1"/>
    <col min="3841" max="3841" width="11.85546875" style="87" bestFit="1" customWidth="1"/>
    <col min="3842" max="4074" width="9.140625" style="87"/>
    <col min="4075" max="4075" width="41.28515625" style="87" customWidth="1"/>
    <col min="4076" max="4076" width="1.42578125" style="87" customWidth="1"/>
    <col min="4077" max="4080" width="14.28515625" style="87" customWidth="1"/>
    <col min="4081" max="4081" width="1.42578125" style="87" customWidth="1"/>
    <col min="4082" max="4085" width="14.28515625" style="87" customWidth="1"/>
    <col min="4086" max="4086" width="1.42578125" style="87" customWidth="1"/>
    <col min="4087" max="4087" width="16.5703125" style="87" bestFit="1" customWidth="1"/>
    <col min="4088" max="4088" width="20.85546875" style="87" bestFit="1" customWidth="1"/>
    <col min="4089" max="4089" width="26.42578125" style="87" customWidth="1"/>
    <col min="4090" max="4090" width="1.28515625" style="87" customWidth="1"/>
    <col min="4091" max="4092" width="9.28515625" style="87" bestFit="1" customWidth="1"/>
    <col min="4093" max="4093" width="12.85546875" style="87" bestFit="1" customWidth="1"/>
    <col min="4094" max="4094" width="1.7109375" style="87" customWidth="1"/>
    <col min="4095" max="4096" width="9.28515625" style="87" bestFit="1" customWidth="1"/>
    <col min="4097" max="4097" width="11.85546875" style="87" bestFit="1" customWidth="1"/>
    <col min="4098" max="4330" width="9.140625" style="87"/>
    <col min="4331" max="4331" width="41.28515625" style="87" customWidth="1"/>
    <col min="4332" max="4332" width="1.42578125" style="87" customWidth="1"/>
    <col min="4333" max="4336" width="14.28515625" style="87" customWidth="1"/>
    <col min="4337" max="4337" width="1.42578125" style="87" customWidth="1"/>
    <col min="4338" max="4341" width="14.28515625" style="87" customWidth="1"/>
    <col min="4342" max="4342" width="1.42578125" style="87" customWidth="1"/>
    <col min="4343" max="4343" width="16.5703125" style="87" bestFit="1" customWidth="1"/>
    <col min="4344" max="4344" width="20.85546875" style="87" bestFit="1" customWidth="1"/>
    <col min="4345" max="4345" width="26.42578125" style="87" customWidth="1"/>
    <col min="4346" max="4346" width="1.28515625" style="87" customWidth="1"/>
    <col min="4347" max="4348" width="9.28515625" style="87" bestFit="1" customWidth="1"/>
    <col min="4349" max="4349" width="12.85546875" style="87" bestFit="1" customWidth="1"/>
    <col min="4350" max="4350" width="1.7109375" style="87" customWidth="1"/>
    <col min="4351" max="4352" width="9.28515625" style="87" bestFit="1" customWidth="1"/>
    <col min="4353" max="4353" width="11.85546875" style="87" bestFit="1" customWidth="1"/>
    <col min="4354" max="4586" width="9.140625" style="87"/>
    <col min="4587" max="4587" width="41.28515625" style="87" customWidth="1"/>
    <col min="4588" max="4588" width="1.42578125" style="87" customWidth="1"/>
    <col min="4589" max="4592" width="14.28515625" style="87" customWidth="1"/>
    <col min="4593" max="4593" width="1.42578125" style="87" customWidth="1"/>
    <col min="4594" max="4597" width="14.28515625" style="87" customWidth="1"/>
    <col min="4598" max="4598" width="1.42578125" style="87" customWidth="1"/>
    <col min="4599" max="4599" width="16.5703125" style="87" bestFit="1" customWidth="1"/>
    <col min="4600" max="4600" width="20.85546875" style="87" bestFit="1" customWidth="1"/>
    <col min="4601" max="4601" width="26.42578125" style="87" customWidth="1"/>
    <col min="4602" max="4602" width="1.28515625" style="87" customWidth="1"/>
    <col min="4603" max="4604" width="9.28515625" style="87" bestFit="1" customWidth="1"/>
    <col min="4605" max="4605" width="12.85546875" style="87" bestFit="1" customWidth="1"/>
    <col min="4606" max="4606" width="1.7109375" style="87" customWidth="1"/>
    <col min="4607" max="4608" width="9.28515625" style="87" bestFit="1" customWidth="1"/>
    <col min="4609" max="4609" width="11.85546875" style="87" bestFit="1" customWidth="1"/>
    <col min="4610" max="4842" width="9.140625" style="87"/>
    <col min="4843" max="4843" width="41.28515625" style="87" customWidth="1"/>
    <col min="4844" max="4844" width="1.42578125" style="87" customWidth="1"/>
    <col min="4845" max="4848" width="14.28515625" style="87" customWidth="1"/>
    <col min="4849" max="4849" width="1.42578125" style="87" customWidth="1"/>
    <col min="4850" max="4853" width="14.28515625" style="87" customWidth="1"/>
    <col min="4854" max="4854" width="1.42578125" style="87" customWidth="1"/>
    <col min="4855" max="4855" width="16.5703125" style="87" bestFit="1" customWidth="1"/>
    <col min="4856" max="4856" width="20.85546875" style="87" bestFit="1" customWidth="1"/>
    <col min="4857" max="4857" width="26.42578125" style="87" customWidth="1"/>
    <col min="4858" max="4858" width="1.28515625" style="87" customWidth="1"/>
    <col min="4859" max="4860" width="9.28515625" style="87" bestFit="1" customWidth="1"/>
    <col min="4861" max="4861" width="12.85546875" style="87" bestFit="1" customWidth="1"/>
    <col min="4862" max="4862" width="1.7109375" style="87" customWidth="1"/>
    <col min="4863" max="4864" width="9.28515625" style="87" bestFit="1" customWidth="1"/>
    <col min="4865" max="4865" width="11.85546875" style="87" bestFit="1" customWidth="1"/>
    <col min="4866" max="5098" width="9.140625" style="87"/>
    <col min="5099" max="5099" width="41.28515625" style="87" customWidth="1"/>
    <col min="5100" max="5100" width="1.42578125" style="87" customWidth="1"/>
    <col min="5101" max="5104" width="14.28515625" style="87" customWidth="1"/>
    <col min="5105" max="5105" width="1.42578125" style="87" customWidth="1"/>
    <col min="5106" max="5109" width="14.28515625" style="87" customWidth="1"/>
    <col min="5110" max="5110" width="1.42578125" style="87" customWidth="1"/>
    <col min="5111" max="5111" width="16.5703125" style="87" bestFit="1" customWidth="1"/>
    <col min="5112" max="5112" width="20.85546875" style="87" bestFit="1" customWidth="1"/>
    <col min="5113" max="5113" width="26.42578125" style="87" customWidth="1"/>
    <col min="5114" max="5114" width="1.28515625" style="87" customWidth="1"/>
    <col min="5115" max="5116" width="9.28515625" style="87" bestFit="1" customWidth="1"/>
    <col min="5117" max="5117" width="12.85546875" style="87" bestFit="1" customWidth="1"/>
    <col min="5118" max="5118" width="1.7109375" style="87" customWidth="1"/>
    <col min="5119" max="5120" width="9.28515625" style="87" bestFit="1" customWidth="1"/>
    <col min="5121" max="5121" width="11.85546875" style="87" bestFit="1" customWidth="1"/>
    <col min="5122" max="5354" width="9.140625" style="87"/>
    <col min="5355" max="5355" width="41.28515625" style="87" customWidth="1"/>
    <col min="5356" max="5356" width="1.42578125" style="87" customWidth="1"/>
    <col min="5357" max="5360" width="14.28515625" style="87" customWidth="1"/>
    <col min="5361" max="5361" width="1.42578125" style="87" customWidth="1"/>
    <col min="5362" max="5365" width="14.28515625" style="87" customWidth="1"/>
    <col min="5366" max="5366" width="1.42578125" style="87" customWidth="1"/>
    <col min="5367" max="5367" width="16.5703125" style="87" bestFit="1" customWidth="1"/>
    <col min="5368" max="5368" width="20.85546875" style="87" bestFit="1" customWidth="1"/>
    <col min="5369" max="5369" width="26.42578125" style="87" customWidth="1"/>
    <col min="5370" max="5370" width="1.28515625" style="87" customWidth="1"/>
    <col min="5371" max="5372" width="9.28515625" style="87" bestFit="1" customWidth="1"/>
    <col min="5373" max="5373" width="12.85546875" style="87" bestFit="1" customWidth="1"/>
    <col min="5374" max="5374" width="1.7109375" style="87" customWidth="1"/>
    <col min="5375" max="5376" width="9.28515625" style="87" bestFit="1" customWidth="1"/>
    <col min="5377" max="5377" width="11.85546875" style="87" bestFit="1" customWidth="1"/>
    <col min="5378" max="5610" width="9.140625" style="87"/>
    <col min="5611" max="5611" width="41.28515625" style="87" customWidth="1"/>
    <col min="5612" max="5612" width="1.42578125" style="87" customWidth="1"/>
    <col min="5613" max="5616" width="14.28515625" style="87" customWidth="1"/>
    <col min="5617" max="5617" width="1.42578125" style="87" customWidth="1"/>
    <col min="5618" max="5621" width="14.28515625" style="87" customWidth="1"/>
    <col min="5622" max="5622" width="1.42578125" style="87" customWidth="1"/>
    <col min="5623" max="5623" width="16.5703125" style="87" bestFit="1" customWidth="1"/>
    <col min="5624" max="5624" width="20.85546875" style="87" bestFit="1" customWidth="1"/>
    <col min="5625" max="5625" width="26.42578125" style="87" customWidth="1"/>
    <col min="5626" max="5626" width="1.28515625" style="87" customWidth="1"/>
    <col min="5627" max="5628" width="9.28515625" style="87" bestFit="1" customWidth="1"/>
    <col min="5629" max="5629" width="12.85546875" style="87" bestFit="1" customWidth="1"/>
    <col min="5630" max="5630" width="1.7109375" style="87" customWidth="1"/>
    <col min="5631" max="5632" width="9.28515625" style="87" bestFit="1" customWidth="1"/>
    <col min="5633" max="5633" width="11.85546875" style="87" bestFit="1" customWidth="1"/>
    <col min="5634" max="5866" width="9.140625" style="87"/>
    <col min="5867" max="5867" width="41.28515625" style="87" customWidth="1"/>
    <col min="5868" max="5868" width="1.42578125" style="87" customWidth="1"/>
    <col min="5869" max="5872" width="14.28515625" style="87" customWidth="1"/>
    <col min="5873" max="5873" width="1.42578125" style="87" customWidth="1"/>
    <col min="5874" max="5877" width="14.28515625" style="87" customWidth="1"/>
    <col min="5878" max="5878" width="1.42578125" style="87" customWidth="1"/>
    <col min="5879" max="5879" width="16.5703125" style="87" bestFit="1" customWidth="1"/>
    <col min="5880" max="5880" width="20.85546875" style="87" bestFit="1" customWidth="1"/>
    <col min="5881" max="5881" width="26.42578125" style="87" customWidth="1"/>
    <col min="5882" max="5882" width="1.28515625" style="87" customWidth="1"/>
    <col min="5883" max="5884" width="9.28515625" style="87" bestFit="1" customWidth="1"/>
    <col min="5885" max="5885" width="12.85546875" style="87" bestFit="1" customWidth="1"/>
    <col min="5886" max="5886" width="1.7109375" style="87" customWidth="1"/>
    <col min="5887" max="5888" width="9.28515625" style="87" bestFit="1" customWidth="1"/>
    <col min="5889" max="5889" width="11.85546875" style="87" bestFit="1" customWidth="1"/>
    <col min="5890" max="6122" width="9.140625" style="87"/>
    <col min="6123" max="6123" width="41.28515625" style="87" customWidth="1"/>
    <col min="6124" max="6124" width="1.42578125" style="87" customWidth="1"/>
    <col min="6125" max="6128" width="14.28515625" style="87" customWidth="1"/>
    <col min="6129" max="6129" width="1.42578125" style="87" customWidth="1"/>
    <col min="6130" max="6133" width="14.28515625" style="87" customWidth="1"/>
    <col min="6134" max="6134" width="1.42578125" style="87" customWidth="1"/>
    <col min="6135" max="6135" width="16.5703125" style="87" bestFit="1" customWidth="1"/>
    <col min="6136" max="6136" width="20.85546875" style="87" bestFit="1" customWidth="1"/>
    <col min="6137" max="6137" width="26.42578125" style="87" customWidth="1"/>
    <col min="6138" max="6138" width="1.28515625" style="87" customWidth="1"/>
    <col min="6139" max="6140" width="9.28515625" style="87" bestFit="1" customWidth="1"/>
    <col min="6141" max="6141" width="12.85546875" style="87" bestFit="1" customWidth="1"/>
    <col min="6142" max="6142" width="1.7109375" style="87" customWidth="1"/>
    <col min="6143" max="6144" width="9.28515625" style="87" bestFit="1" customWidth="1"/>
    <col min="6145" max="6145" width="11.85546875" style="87" bestFit="1" customWidth="1"/>
    <col min="6146" max="6378" width="9.140625" style="87"/>
    <col min="6379" max="6379" width="41.28515625" style="87" customWidth="1"/>
    <col min="6380" max="6380" width="1.42578125" style="87" customWidth="1"/>
    <col min="6381" max="6384" width="14.28515625" style="87" customWidth="1"/>
    <col min="6385" max="6385" width="1.42578125" style="87" customWidth="1"/>
    <col min="6386" max="6389" width="14.28515625" style="87" customWidth="1"/>
    <col min="6390" max="6390" width="1.42578125" style="87" customWidth="1"/>
    <col min="6391" max="6391" width="16.5703125" style="87" bestFit="1" customWidth="1"/>
    <col min="6392" max="6392" width="20.85546875" style="87" bestFit="1" customWidth="1"/>
    <col min="6393" max="6393" width="26.42578125" style="87" customWidth="1"/>
    <col min="6394" max="6394" width="1.28515625" style="87" customWidth="1"/>
    <col min="6395" max="6396" width="9.28515625" style="87" bestFit="1" customWidth="1"/>
    <col min="6397" max="6397" width="12.85546875" style="87" bestFit="1" customWidth="1"/>
    <col min="6398" max="6398" width="1.7109375" style="87" customWidth="1"/>
    <col min="6399" max="6400" width="9.28515625" style="87" bestFit="1" customWidth="1"/>
    <col min="6401" max="6401" width="11.85546875" style="87" bestFit="1" customWidth="1"/>
    <col min="6402" max="6634" width="9.140625" style="87"/>
    <col min="6635" max="6635" width="41.28515625" style="87" customWidth="1"/>
    <col min="6636" max="6636" width="1.42578125" style="87" customWidth="1"/>
    <col min="6637" max="6640" width="14.28515625" style="87" customWidth="1"/>
    <col min="6641" max="6641" width="1.42578125" style="87" customWidth="1"/>
    <col min="6642" max="6645" width="14.28515625" style="87" customWidth="1"/>
    <col min="6646" max="6646" width="1.42578125" style="87" customWidth="1"/>
    <col min="6647" max="6647" width="16.5703125" style="87" bestFit="1" customWidth="1"/>
    <col min="6648" max="6648" width="20.85546875" style="87" bestFit="1" customWidth="1"/>
    <col min="6649" max="6649" width="26.42578125" style="87" customWidth="1"/>
    <col min="6650" max="6650" width="1.28515625" style="87" customWidth="1"/>
    <col min="6651" max="6652" width="9.28515625" style="87" bestFit="1" customWidth="1"/>
    <col min="6653" max="6653" width="12.85546875" style="87" bestFit="1" customWidth="1"/>
    <col min="6654" max="6654" width="1.7109375" style="87" customWidth="1"/>
    <col min="6655" max="6656" width="9.28515625" style="87" bestFit="1" customWidth="1"/>
    <col min="6657" max="6657" width="11.85546875" style="87" bestFit="1" customWidth="1"/>
    <col min="6658" max="6890" width="9.140625" style="87"/>
    <col min="6891" max="6891" width="41.28515625" style="87" customWidth="1"/>
    <col min="6892" max="6892" width="1.42578125" style="87" customWidth="1"/>
    <col min="6893" max="6896" width="14.28515625" style="87" customWidth="1"/>
    <col min="6897" max="6897" width="1.42578125" style="87" customWidth="1"/>
    <col min="6898" max="6901" width="14.28515625" style="87" customWidth="1"/>
    <col min="6902" max="6902" width="1.42578125" style="87" customWidth="1"/>
    <col min="6903" max="6903" width="16.5703125" style="87" bestFit="1" customWidth="1"/>
    <col min="6904" max="6904" width="20.85546875" style="87" bestFit="1" customWidth="1"/>
    <col min="6905" max="6905" width="26.42578125" style="87" customWidth="1"/>
    <col min="6906" max="6906" width="1.28515625" style="87" customWidth="1"/>
    <col min="6907" max="6908" width="9.28515625" style="87" bestFit="1" customWidth="1"/>
    <col min="6909" max="6909" width="12.85546875" style="87" bestFit="1" customWidth="1"/>
    <col min="6910" max="6910" width="1.7109375" style="87" customWidth="1"/>
    <col min="6911" max="6912" width="9.28515625" style="87" bestFit="1" customWidth="1"/>
    <col min="6913" max="6913" width="11.85546875" style="87" bestFit="1" customWidth="1"/>
    <col min="6914" max="7146" width="9.140625" style="87"/>
    <col min="7147" max="7147" width="41.28515625" style="87" customWidth="1"/>
    <col min="7148" max="7148" width="1.42578125" style="87" customWidth="1"/>
    <col min="7149" max="7152" width="14.28515625" style="87" customWidth="1"/>
    <col min="7153" max="7153" width="1.42578125" style="87" customWidth="1"/>
    <col min="7154" max="7157" width="14.28515625" style="87" customWidth="1"/>
    <col min="7158" max="7158" width="1.42578125" style="87" customWidth="1"/>
    <col min="7159" max="7159" width="16.5703125" style="87" bestFit="1" customWidth="1"/>
    <col min="7160" max="7160" width="20.85546875" style="87" bestFit="1" customWidth="1"/>
    <col min="7161" max="7161" width="26.42578125" style="87" customWidth="1"/>
    <col min="7162" max="7162" width="1.28515625" style="87" customWidth="1"/>
    <col min="7163" max="7164" width="9.28515625" style="87" bestFit="1" customWidth="1"/>
    <col min="7165" max="7165" width="12.85546875" style="87" bestFit="1" customWidth="1"/>
    <col min="7166" max="7166" width="1.7109375" style="87" customWidth="1"/>
    <col min="7167" max="7168" width="9.28515625" style="87" bestFit="1" customWidth="1"/>
    <col min="7169" max="7169" width="11.85546875" style="87" bestFit="1" customWidth="1"/>
    <col min="7170" max="7402" width="9.140625" style="87"/>
    <col min="7403" max="7403" width="41.28515625" style="87" customWidth="1"/>
    <col min="7404" max="7404" width="1.42578125" style="87" customWidth="1"/>
    <col min="7405" max="7408" width="14.28515625" style="87" customWidth="1"/>
    <col min="7409" max="7409" width="1.42578125" style="87" customWidth="1"/>
    <col min="7410" max="7413" width="14.28515625" style="87" customWidth="1"/>
    <col min="7414" max="7414" width="1.42578125" style="87" customWidth="1"/>
    <col min="7415" max="7415" width="16.5703125" style="87" bestFit="1" customWidth="1"/>
    <col min="7416" max="7416" width="20.85546875" style="87" bestFit="1" customWidth="1"/>
    <col min="7417" max="7417" width="26.42578125" style="87" customWidth="1"/>
    <col min="7418" max="7418" width="1.28515625" style="87" customWidth="1"/>
    <col min="7419" max="7420" width="9.28515625" style="87" bestFit="1" customWidth="1"/>
    <col min="7421" max="7421" width="12.85546875" style="87" bestFit="1" customWidth="1"/>
    <col min="7422" max="7422" width="1.7109375" style="87" customWidth="1"/>
    <col min="7423" max="7424" width="9.28515625" style="87" bestFit="1" customWidth="1"/>
    <col min="7425" max="7425" width="11.85546875" style="87" bestFit="1" customWidth="1"/>
    <col min="7426" max="7658" width="9.140625" style="87"/>
    <col min="7659" max="7659" width="41.28515625" style="87" customWidth="1"/>
    <col min="7660" max="7660" width="1.42578125" style="87" customWidth="1"/>
    <col min="7661" max="7664" width="14.28515625" style="87" customWidth="1"/>
    <col min="7665" max="7665" width="1.42578125" style="87" customWidth="1"/>
    <col min="7666" max="7669" width="14.28515625" style="87" customWidth="1"/>
    <col min="7670" max="7670" width="1.42578125" style="87" customWidth="1"/>
    <col min="7671" max="7671" width="16.5703125" style="87" bestFit="1" customWidth="1"/>
    <col min="7672" max="7672" width="20.85546875" style="87" bestFit="1" customWidth="1"/>
    <col min="7673" max="7673" width="26.42578125" style="87" customWidth="1"/>
    <col min="7674" max="7674" width="1.28515625" style="87" customWidth="1"/>
    <col min="7675" max="7676" width="9.28515625" style="87" bestFit="1" customWidth="1"/>
    <col min="7677" max="7677" width="12.85546875" style="87" bestFit="1" customWidth="1"/>
    <col min="7678" max="7678" width="1.7109375" style="87" customWidth="1"/>
    <col min="7679" max="7680" width="9.28515625" style="87" bestFit="1" customWidth="1"/>
    <col min="7681" max="7681" width="11.85546875" style="87" bestFit="1" customWidth="1"/>
    <col min="7682" max="7914" width="9.140625" style="87"/>
    <col min="7915" max="7915" width="41.28515625" style="87" customWidth="1"/>
    <col min="7916" max="7916" width="1.42578125" style="87" customWidth="1"/>
    <col min="7917" max="7920" width="14.28515625" style="87" customWidth="1"/>
    <col min="7921" max="7921" width="1.42578125" style="87" customWidth="1"/>
    <col min="7922" max="7925" width="14.28515625" style="87" customWidth="1"/>
    <col min="7926" max="7926" width="1.42578125" style="87" customWidth="1"/>
    <col min="7927" max="7927" width="16.5703125" style="87" bestFit="1" customWidth="1"/>
    <col min="7928" max="7928" width="20.85546875" style="87" bestFit="1" customWidth="1"/>
    <col min="7929" max="7929" width="26.42578125" style="87" customWidth="1"/>
    <col min="7930" max="7930" width="1.28515625" style="87" customWidth="1"/>
    <col min="7931" max="7932" width="9.28515625" style="87" bestFit="1" customWidth="1"/>
    <col min="7933" max="7933" width="12.85546875" style="87" bestFit="1" customWidth="1"/>
    <col min="7934" max="7934" width="1.7109375" style="87" customWidth="1"/>
    <col min="7935" max="7936" width="9.28515625" style="87" bestFit="1" customWidth="1"/>
    <col min="7937" max="7937" width="11.85546875" style="87" bestFit="1" customWidth="1"/>
    <col min="7938" max="8170" width="9.140625" style="87"/>
    <col min="8171" max="8171" width="41.28515625" style="87" customWidth="1"/>
    <col min="8172" max="8172" width="1.42578125" style="87" customWidth="1"/>
    <col min="8173" max="8176" width="14.28515625" style="87" customWidth="1"/>
    <col min="8177" max="8177" width="1.42578125" style="87" customWidth="1"/>
    <col min="8178" max="8181" width="14.28515625" style="87" customWidth="1"/>
    <col min="8182" max="8182" width="1.42578125" style="87" customWidth="1"/>
    <col min="8183" max="8183" width="16.5703125" style="87" bestFit="1" customWidth="1"/>
    <col min="8184" max="8184" width="20.85546875" style="87" bestFit="1" customWidth="1"/>
    <col min="8185" max="8185" width="26.42578125" style="87" customWidth="1"/>
    <col min="8186" max="8186" width="1.28515625" style="87" customWidth="1"/>
    <col min="8187" max="8188" width="9.28515625" style="87" bestFit="1" customWidth="1"/>
    <col min="8189" max="8189" width="12.85546875" style="87" bestFit="1" customWidth="1"/>
    <col min="8190" max="8190" width="1.7109375" style="87" customWidth="1"/>
    <col min="8191" max="8192" width="9.28515625" style="87" bestFit="1" customWidth="1"/>
    <col min="8193" max="8193" width="11.85546875" style="87" bestFit="1" customWidth="1"/>
    <col min="8194" max="8426" width="9.140625" style="87"/>
    <col min="8427" max="8427" width="41.28515625" style="87" customWidth="1"/>
    <col min="8428" max="8428" width="1.42578125" style="87" customWidth="1"/>
    <col min="8429" max="8432" width="14.28515625" style="87" customWidth="1"/>
    <col min="8433" max="8433" width="1.42578125" style="87" customWidth="1"/>
    <col min="8434" max="8437" width="14.28515625" style="87" customWidth="1"/>
    <col min="8438" max="8438" width="1.42578125" style="87" customWidth="1"/>
    <col min="8439" max="8439" width="16.5703125" style="87" bestFit="1" customWidth="1"/>
    <col min="8440" max="8440" width="20.85546875" style="87" bestFit="1" customWidth="1"/>
    <col min="8441" max="8441" width="26.42578125" style="87" customWidth="1"/>
    <col min="8442" max="8442" width="1.28515625" style="87" customWidth="1"/>
    <col min="8443" max="8444" width="9.28515625" style="87" bestFit="1" customWidth="1"/>
    <col min="8445" max="8445" width="12.85546875" style="87" bestFit="1" customWidth="1"/>
    <col min="8446" max="8446" width="1.7109375" style="87" customWidth="1"/>
    <col min="8447" max="8448" width="9.28515625" style="87" bestFit="1" customWidth="1"/>
    <col min="8449" max="8449" width="11.85546875" style="87" bestFit="1" customWidth="1"/>
    <col min="8450" max="8682" width="9.140625" style="87"/>
    <col min="8683" max="8683" width="41.28515625" style="87" customWidth="1"/>
    <col min="8684" max="8684" width="1.42578125" style="87" customWidth="1"/>
    <col min="8685" max="8688" width="14.28515625" style="87" customWidth="1"/>
    <col min="8689" max="8689" width="1.42578125" style="87" customWidth="1"/>
    <col min="8690" max="8693" width="14.28515625" style="87" customWidth="1"/>
    <col min="8694" max="8694" width="1.42578125" style="87" customWidth="1"/>
    <col min="8695" max="8695" width="16.5703125" style="87" bestFit="1" customWidth="1"/>
    <col min="8696" max="8696" width="20.85546875" style="87" bestFit="1" customWidth="1"/>
    <col min="8697" max="8697" width="26.42578125" style="87" customWidth="1"/>
    <col min="8698" max="8698" width="1.28515625" style="87" customWidth="1"/>
    <col min="8699" max="8700" width="9.28515625" style="87" bestFit="1" customWidth="1"/>
    <col min="8701" max="8701" width="12.85546875" style="87" bestFit="1" customWidth="1"/>
    <col min="8702" max="8702" width="1.7109375" style="87" customWidth="1"/>
    <col min="8703" max="8704" width="9.28515625" style="87" bestFit="1" customWidth="1"/>
    <col min="8705" max="8705" width="11.85546875" style="87" bestFit="1" customWidth="1"/>
    <col min="8706" max="8938" width="9.140625" style="87"/>
    <col min="8939" max="8939" width="41.28515625" style="87" customWidth="1"/>
    <col min="8940" max="8940" width="1.42578125" style="87" customWidth="1"/>
    <col min="8941" max="8944" width="14.28515625" style="87" customWidth="1"/>
    <col min="8945" max="8945" width="1.42578125" style="87" customWidth="1"/>
    <col min="8946" max="8949" width="14.28515625" style="87" customWidth="1"/>
    <col min="8950" max="8950" width="1.42578125" style="87" customWidth="1"/>
    <col min="8951" max="8951" width="16.5703125" style="87" bestFit="1" customWidth="1"/>
    <col min="8952" max="8952" width="20.85546875" style="87" bestFit="1" customWidth="1"/>
    <col min="8953" max="8953" width="26.42578125" style="87" customWidth="1"/>
    <col min="8954" max="8954" width="1.28515625" style="87" customWidth="1"/>
    <col min="8955" max="8956" width="9.28515625" style="87" bestFit="1" customWidth="1"/>
    <col min="8957" max="8957" width="12.85546875" style="87" bestFit="1" customWidth="1"/>
    <col min="8958" max="8958" width="1.7109375" style="87" customWidth="1"/>
    <col min="8959" max="8960" width="9.28515625" style="87" bestFit="1" customWidth="1"/>
    <col min="8961" max="8961" width="11.85546875" style="87" bestFit="1" customWidth="1"/>
    <col min="8962" max="9194" width="9.140625" style="87"/>
    <col min="9195" max="9195" width="41.28515625" style="87" customWidth="1"/>
    <col min="9196" max="9196" width="1.42578125" style="87" customWidth="1"/>
    <col min="9197" max="9200" width="14.28515625" style="87" customWidth="1"/>
    <col min="9201" max="9201" width="1.42578125" style="87" customWidth="1"/>
    <col min="9202" max="9205" width="14.28515625" style="87" customWidth="1"/>
    <col min="9206" max="9206" width="1.42578125" style="87" customWidth="1"/>
    <col min="9207" max="9207" width="16.5703125" style="87" bestFit="1" customWidth="1"/>
    <col min="9208" max="9208" width="20.85546875" style="87" bestFit="1" customWidth="1"/>
    <col min="9209" max="9209" width="26.42578125" style="87" customWidth="1"/>
    <col min="9210" max="9210" width="1.28515625" style="87" customWidth="1"/>
    <col min="9211" max="9212" width="9.28515625" style="87" bestFit="1" customWidth="1"/>
    <col min="9213" max="9213" width="12.85546875" style="87" bestFit="1" customWidth="1"/>
    <col min="9214" max="9214" width="1.7109375" style="87" customWidth="1"/>
    <col min="9215" max="9216" width="9.28515625" style="87" bestFit="1" customWidth="1"/>
    <col min="9217" max="9217" width="11.85546875" style="87" bestFit="1" customWidth="1"/>
    <col min="9218" max="9450" width="9.140625" style="87"/>
    <col min="9451" max="9451" width="41.28515625" style="87" customWidth="1"/>
    <col min="9452" max="9452" width="1.42578125" style="87" customWidth="1"/>
    <col min="9453" max="9456" width="14.28515625" style="87" customWidth="1"/>
    <col min="9457" max="9457" width="1.42578125" style="87" customWidth="1"/>
    <col min="9458" max="9461" width="14.28515625" style="87" customWidth="1"/>
    <col min="9462" max="9462" width="1.42578125" style="87" customWidth="1"/>
    <col min="9463" max="9463" width="16.5703125" style="87" bestFit="1" customWidth="1"/>
    <col min="9464" max="9464" width="20.85546875" style="87" bestFit="1" customWidth="1"/>
    <col min="9465" max="9465" width="26.42578125" style="87" customWidth="1"/>
    <col min="9466" max="9466" width="1.28515625" style="87" customWidth="1"/>
    <col min="9467" max="9468" width="9.28515625" style="87" bestFit="1" customWidth="1"/>
    <col min="9469" max="9469" width="12.85546875" style="87" bestFit="1" customWidth="1"/>
    <col min="9470" max="9470" width="1.7109375" style="87" customWidth="1"/>
    <col min="9471" max="9472" width="9.28515625" style="87" bestFit="1" customWidth="1"/>
    <col min="9473" max="9473" width="11.85546875" style="87" bestFit="1" customWidth="1"/>
    <col min="9474" max="9706" width="9.140625" style="87"/>
    <col min="9707" max="9707" width="41.28515625" style="87" customWidth="1"/>
    <col min="9708" max="9708" width="1.42578125" style="87" customWidth="1"/>
    <col min="9709" max="9712" width="14.28515625" style="87" customWidth="1"/>
    <col min="9713" max="9713" width="1.42578125" style="87" customWidth="1"/>
    <col min="9714" max="9717" width="14.28515625" style="87" customWidth="1"/>
    <col min="9718" max="9718" width="1.42578125" style="87" customWidth="1"/>
    <col min="9719" max="9719" width="16.5703125" style="87" bestFit="1" customWidth="1"/>
    <col min="9720" max="9720" width="20.85546875" style="87" bestFit="1" customWidth="1"/>
    <col min="9721" max="9721" width="26.42578125" style="87" customWidth="1"/>
    <col min="9722" max="9722" width="1.28515625" style="87" customWidth="1"/>
    <col min="9723" max="9724" width="9.28515625" style="87" bestFit="1" customWidth="1"/>
    <col min="9725" max="9725" width="12.85546875" style="87" bestFit="1" customWidth="1"/>
    <col min="9726" max="9726" width="1.7109375" style="87" customWidth="1"/>
    <col min="9727" max="9728" width="9.28515625" style="87" bestFit="1" customWidth="1"/>
    <col min="9729" max="9729" width="11.85546875" style="87" bestFit="1" customWidth="1"/>
    <col min="9730" max="9962" width="9.140625" style="87"/>
    <col min="9963" max="9963" width="41.28515625" style="87" customWidth="1"/>
    <col min="9964" max="9964" width="1.42578125" style="87" customWidth="1"/>
    <col min="9965" max="9968" width="14.28515625" style="87" customWidth="1"/>
    <col min="9969" max="9969" width="1.42578125" style="87" customWidth="1"/>
    <col min="9970" max="9973" width="14.28515625" style="87" customWidth="1"/>
    <col min="9974" max="9974" width="1.42578125" style="87" customWidth="1"/>
    <col min="9975" max="9975" width="16.5703125" style="87" bestFit="1" customWidth="1"/>
    <col min="9976" max="9976" width="20.85546875" style="87" bestFit="1" customWidth="1"/>
    <col min="9977" max="9977" width="26.42578125" style="87" customWidth="1"/>
    <col min="9978" max="9978" width="1.28515625" style="87" customWidth="1"/>
    <col min="9979" max="9980" width="9.28515625" style="87" bestFit="1" customWidth="1"/>
    <col min="9981" max="9981" width="12.85546875" style="87" bestFit="1" customWidth="1"/>
    <col min="9982" max="9982" width="1.7109375" style="87" customWidth="1"/>
    <col min="9983" max="9984" width="9.28515625" style="87" bestFit="1" customWidth="1"/>
    <col min="9985" max="9985" width="11.85546875" style="87" bestFit="1" customWidth="1"/>
    <col min="9986" max="10218" width="9.140625" style="87"/>
    <col min="10219" max="10219" width="41.28515625" style="87" customWidth="1"/>
    <col min="10220" max="10220" width="1.42578125" style="87" customWidth="1"/>
    <col min="10221" max="10224" width="14.28515625" style="87" customWidth="1"/>
    <col min="10225" max="10225" width="1.42578125" style="87" customWidth="1"/>
    <col min="10226" max="10229" width="14.28515625" style="87" customWidth="1"/>
    <col min="10230" max="10230" width="1.42578125" style="87" customWidth="1"/>
    <col min="10231" max="10231" width="16.5703125" style="87" bestFit="1" customWidth="1"/>
    <col min="10232" max="10232" width="20.85546875" style="87" bestFit="1" customWidth="1"/>
    <col min="10233" max="10233" width="26.42578125" style="87" customWidth="1"/>
    <col min="10234" max="10234" width="1.28515625" style="87" customWidth="1"/>
    <col min="10235" max="10236" width="9.28515625" style="87" bestFit="1" customWidth="1"/>
    <col min="10237" max="10237" width="12.85546875" style="87" bestFit="1" customWidth="1"/>
    <col min="10238" max="10238" width="1.7109375" style="87" customWidth="1"/>
    <col min="10239" max="10240" width="9.28515625" style="87" bestFit="1" customWidth="1"/>
    <col min="10241" max="10241" width="11.85546875" style="87" bestFit="1" customWidth="1"/>
    <col min="10242" max="10474" width="9.140625" style="87"/>
    <col min="10475" max="10475" width="41.28515625" style="87" customWidth="1"/>
    <col min="10476" max="10476" width="1.42578125" style="87" customWidth="1"/>
    <col min="10477" max="10480" width="14.28515625" style="87" customWidth="1"/>
    <col min="10481" max="10481" width="1.42578125" style="87" customWidth="1"/>
    <col min="10482" max="10485" width="14.28515625" style="87" customWidth="1"/>
    <col min="10486" max="10486" width="1.42578125" style="87" customWidth="1"/>
    <col min="10487" max="10487" width="16.5703125" style="87" bestFit="1" customWidth="1"/>
    <col min="10488" max="10488" width="20.85546875" style="87" bestFit="1" customWidth="1"/>
    <col min="10489" max="10489" width="26.42578125" style="87" customWidth="1"/>
    <col min="10490" max="10490" width="1.28515625" style="87" customWidth="1"/>
    <col min="10491" max="10492" width="9.28515625" style="87" bestFit="1" customWidth="1"/>
    <col min="10493" max="10493" width="12.85546875" style="87" bestFit="1" customWidth="1"/>
    <col min="10494" max="10494" width="1.7109375" style="87" customWidth="1"/>
    <col min="10495" max="10496" width="9.28515625" style="87" bestFit="1" customWidth="1"/>
    <col min="10497" max="10497" width="11.85546875" style="87" bestFit="1" customWidth="1"/>
    <col min="10498" max="10730" width="9.140625" style="87"/>
    <col min="10731" max="10731" width="41.28515625" style="87" customWidth="1"/>
    <col min="10732" max="10732" width="1.42578125" style="87" customWidth="1"/>
    <col min="10733" max="10736" width="14.28515625" style="87" customWidth="1"/>
    <col min="10737" max="10737" width="1.42578125" style="87" customWidth="1"/>
    <col min="10738" max="10741" width="14.28515625" style="87" customWidth="1"/>
    <col min="10742" max="10742" width="1.42578125" style="87" customWidth="1"/>
    <col min="10743" max="10743" width="16.5703125" style="87" bestFit="1" customWidth="1"/>
    <col min="10744" max="10744" width="20.85546875" style="87" bestFit="1" customWidth="1"/>
    <col min="10745" max="10745" width="26.42578125" style="87" customWidth="1"/>
    <col min="10746" max="10746" width="1.28515625" style="87" customWidth="1"/>
    <col min="10747" max="10748" width="9.28515625" style="87" bestFit="1" customWidth="1"/>
    <col min="10749" max="10749" width="12.85546875" style="87" bestFit="1" customWidth="1"/>
    <col min="10750" max="10750" width="1.7109375" style="87" customWidth="1"/>
    <col min="10751" max="10752" width="9.28515625" style="87" bestFit="1" customWidth="1"/>
    <col min="10753" max="10753" width="11.85546875" style="87" bestFit="1" customWidth="1"/>
    <col min="10754" max="10986" width="9.140625" style="87"/>
    <col min="10987" max="10987" width="41.28515625" style="87" customWidth="1"/>
    <col min="10988" max="10988" width="1.42578125" style="87" customWidth="1"/>
    <col min="10989" max="10992" width="14.28515625" style="87" customWidth="1"/>
    <col min="10993" max="10993" width="1.42578125" style="87" customWidth="1"/>
    <col min="10994" max="10997" width="14.28515625" style="87" customWidth="1"/>
    <col min="10998" max="10998" width="1.42578125" style="87" customWidth="1"/>
    <col min="10999" max="10999" width="16.5703125" style="87" bestFit="1" customWidth="1"/>
    <col min="11000" max="11000" width="20.85546875" style="87" bestFit="1" customWidth="1"/>
    <col min="11001" max="11001" width="26.42578125" style="87" customWidth="1"/>
    <col min="11002" max="11002" width="1.28515625" style="87" customWidth="1"/>
    <col min="11003" max="11004" width="9.28515625" style="87" bestFit="1" customWidth="1"/>
    <col min="11005" max="11005" width="12.85546875" style="87" bestFit="1" customWidth="1"/>
    <col min="11006" max="11006" width="1.7109375" style="87" customWidth="1"/>
    <col min="11007" max="11008" width="9.28515625" style="87" bestFit="1" customWidth="1"/>
    <col min="11009" max="11009" width="11.85546875" style="87" bestFit="1" customWidth="1"/>
    <col min="11010" max="11242" width="9.140625" style="87"/>
    <col min="11243" max="11243" width="41.28515625" style="87" customWidth="1"/>
    <col min="11244" max="11244" width="1.42578125" style="87" customWidth="1"/>
    <col min="11245" max="11248" width="14.28515625" style="87" customWidth="1"/>
    <col min="11249" max="11249" width="1.42578125" style="87" customWidth="1"/>
    <col min="11250" max="11253" width="14.28515625" style="87" customWidth="1"/>
    <col min="11254" max="11254" width="1.42578125" style="87" customWidth="1"/>
    <col min="11255" max="11255" width="16.5703125" style="87" bestFit="1" customWidth="1"/>
    <col min="11256" max="11256" width="20.85546875" style="87" bestFit="1" customWidth="1"/>
    <col min="11257" max="11257" width="26.42578125" style="87" customWidth="1"/>
    <col min="11258" max="11258" width="1.28515625" style="87" customWidth="1"/>
    <col min="11259" max="11260" width="9.28515625" style="87" bestFit="1" customWidth="1"/>
    <col min="11261" max="11261" width="12.85546875" style="87" bestFit="1" customWidth="1"/>
    <col min="11262" max="11262" width="1.7109375" style="87" customWidth="1"/>
    <col min="11263" max="11264" width="9.28515625" style="87" bestFit="1" customWidth="1"/>
    <col min="11265" max="11265" width="11.85546875" style="87" bestFit="1" customWidth="1"/>
    <col min="11266" max="11498" width="9.140625" style="87"/>
    <col min="11499" max="11499" width="41.28515625" style="87" customWidth="1"/>
    <col min="11500" max="11500" width="1.42578125" style="87" customWidth="1"/>
    <col min="11501" max="11504" width="14.28515625" style="87" customWidth="1"/>
    <col min="11505" max="11505" width="1.42578125" style="87" customWidth="1"/>
    <col min="11506" max="11509" width="14.28515625" style="87" customWidth="1"/>
    <col min="11510" max="11510" width="1.42578125" style="87" customWidth="1"/>
    <col min="11511" max="11511" width="16.5703125" style="87" bestFit="1" customWidth="1"/>
    <col min="11512" max="11512" width="20.85546875" style="87" bestFit="1" customWidth="1"/>
    <col min="11513" max="11513" width="26.42578125" style="87" customWidth="1"/>
    <col min="11514" max="11514" width="1.28515625" style="87" customWidth="1"/>
    <col min="11515" max="11516" width="9.28515625" style="87" bestFit="1" customWidth="1"/>
    <col min="11517" max="11517" width="12.85546875" style="87" bestFit="1" customWidth="1"/>
    <col min="11518" max="11518" width="1.7109375" style="87" customWidth="1"/>
    <col min="11519" max="11520" width="9.28515625" style="87" bestFit="1" customWidth="1"/>
    <col min="11521" max="11521" width="11.85546875" style="87" bestFit="1" customWidth="1"/>
    <col min="11522" max="11754" width="9.140625" style="87"/>
    <col min="11755" max="11755" width="41.28515625" style="87" customWidth="1"/>
    <col min="11756" max="11756" width="1.42578125" style="87" customWidth="1"/>
    <col min="11757" max="11760" width="14.28515625" style="87" customWidth="1"/>
    <col min="11761" max="11761" width="1.42578125" style="87" customWidth="1"/>
    <col min="11762" max="11765" width="14.28515625" style="87" customWidth="1"/>
    <col min="11766" max="11766" width="1.42578125" style="87" customWidth="1"/>
    <col min="11767" max="11767" width="16.5703125" style="87" bestFit="1" customWidth="1"/>
    <col min="11768" max="11768" width="20.85546875" style="87" bestFit="1" customWidth="1"/>
    <col min="11769" max="11769" width="26.42578125" style="87" customWidth="1"/>
    <col min="11770" max="11770" width="1.28515625" style="87" customWidth="1"/>
    <col min="11771" max="11772" width="9.28515625" style="87" bestFit="1" customWidth="1"/>
    <col min="11773" max="11773" width="12.85546875" style="87" bestFit="1" customWidth="1"/>
    <col min="11774" max="11774" width="1.7109375" style="87" customWidth="1"/>
    <col min="11775" max="11776" width="9.28515625" style="87" bestFit="1" customWidth="1"/>
    <col min="11777" max="11777" width="11.85546875" style="87" bestFit="1" customWidth="1"/>
    <col min="11778" max="12010" width="9.140625" style="87"/>
    <col min="12011" max="12011" width="41.28515625" style="87" customWidth="1"/>
    <col min="12012" max="12012" width="1.42578125" style="87" customWidth="1"/>
    <col min="12013" max="12016" width="14.28515625" style="87" customWidth="1"/>
    <col min="12017" max="12017" width="1.42578125" style="87" customWidth="1"/>
    <col min="12018" max="12021" width="14.28515625" style="87" customWidth="1"/>
    <col min="12022" max="12022" width="1.42578125" style="87" customWidth="1"/>
    <col min="12023" max="12023" width="16.5703125" style="87" bestFit="1" customWidth="1"/>
    <col min="12024" max="12024" width="20.85546875" style="87" bestFit="1" customWidth="1"/>
    <col min="12025" max="12025" width="26.42578125" style="87" customWidth="1"/>
    <col min="12026" max="12026" width="1.28515625" style="87" customWidth="1"/>
    <col min="12027" max="12028" width="9.28515625" style="87" bestFit="1" customWidth="1"/>
    <col min="12029" max="12029" width="12.85546875" style="87" bestFit="1" customWidth="1"/>
    <col min="12030" max="12030" width="1.7109375" style="87" customWidth="1"/>
    <col min="12031" max="12032" width="9.28515625" style="87" bestFit="1" customWidth="1"/>
    <col min="12033" max="12033" width="11.85546875" style="87" bestFit="1" customWidth="1"/>
    <col min="12034" max="12266" width="9.140625" style="87"/>
    <col min="12267" max="12267" width="41.28515625" style="87" customWidth="1"/>
    <col min="12268" max="12268" width="1.42578125" style="87" customWidth="1"/>
    <col min="12269" max="12272" width="14.28515625" style="87" customWidth="1"/>
    <col min="12273" max="12273" width="1.42578125" style="87" customWidth="1"/>
    <col min="12274" max="12277" width="14.28515625" style="87" customWidth="1"/>
    <col min="12278" max="12278" width="1.42578125" style="87" customWidth="1"/>
    <col min="12279" max="12279" width="16.5703125" style="87" bestFit="1" customWidth="1"/>
    <col min="12280" max="12280" width="20.85546875" style="87" bestFit="1" customWidth="1"/>
    <col min="12281" max="12281" width="26.42578125" style="87" customWidth="1"/>
    <col min="12282" max="12282" width="1.28515625" style="87" customWidth="1"/>
    <col min="12283" max="12284" width="9.28515625" style="87" bestFit="1" customWidth="1"/>
    <col min="12285" max="12285" width="12.85546875" style="87" bestFit="1" customWidth="1"/>
    <col min="12286" max="12286" width="1.7109375" style="87" customWidth="1"/>
    <col min="12287" max="12288" width="9.28515625" style="87" bestFit="1" customWidth="1"/>
    <col min="12289" max="12289" width="11.85546875" style="87" bestFit="1" customWidth="1"/>
    <col min="12290" max="12522" width="9.140625" style="87"/>
    <col min="12523" max="12523" width="41.28515625" style="87" customWidth="1"/>
    <col min="12524" max="12524" width="1.42578125" style="87" customWidth="1"/>
    <col min="12525" max="12528" width="14.28515625" style="87" customWidth="1"/>
    <col min="12529" max="12529" width="1.42578125" style="87" customWidth="1"/>
    <col min="12530" max="12533" width="14.28515625" style="87" customWidth="1"/>
    <col min="12534" max="12534" width="1.42578125" style="87" customWidth="1"/>
    <col min="12535" max="12535" width="16.5703125" style="87" bestFit="1" customWidth="1"/>
    <col min="12536" max="12536" width="20.85546875" style="87" bestFit="1" customWidth="1"/>
    <col min="12537" max="12537" width="26.42578125" style="87" customWidth="1"/>
    <col min="12538" max="12538" width="1.28515625" style="87" customWidth="1"/>
    <col min="12539" max="12540" width="9.28515625" style="87" bestFit="1" customWidth="1"/>
    <col min="12541" max="12541" width="12.85546875" style="87" bestFit="1" customWidth="1"/>
    <col min="12542" max="12542" width="1.7109375" style="87" customWidth="1"/>
    <col min="12543" max="12544" width="9.28515625" style="87" bestFit="1" customWidth="1"/>
    <col min="12545" max="12545" width="11.85546875" style="87" bestFit="1" customWidth="1"/>
    <col min="12546" max="12778" width="9.140625" style="87"/>
    <col min="12779" max="12779" width="41.28515625" style="87" customWidth="1"/>
    <col min="12780" max="12780" width="1.42578125" style="87" customWidth="1"/>
    <col min="12781" max="12784" width="14.28515625" style="87" customWidth="1"/>
    <col min="12785" max="12785" width="1.42578125" style="87" customWidth="1"/>
    <col min="12786" max="12789" width="14.28515625" style="87" customWidth="1"/>
    <col min="12790" max="12790" width="1.42578125" style="87" customWidth="1"/>
    <col min="12791" max="12791" width="16.5703125" style="87" bestFit="1" customWidth="1"/>
    <col min="12792" max="12792" width="20.85546875" style="87" bestFit="1" customWidth="1"/>
    <col min="12793" max="12793" width="26.42578125" style="87" customWidth="1"/>
    <col min="12794" max="12794" width="1.28515625" style="87" customWidth="1"/>
    <col min="12795" max="12796" width="9.28515625" style="87" bestFit="1" customWidth="1"/>
    <col min="12797" max="12797" width="12.85546875" style="87" bestFit="1" customWidth="1"/>
    <col min="12798" max="12798" width="1.7109375" style="87" customWidth="1"/>
    <col min="12799" max="12800" width="9.28515625" style="87" bestFit="1" customWidth="1"/>
    <col min="12801" max="12801" width="11.85546875" style="87" bestFit="1" customWidth="1"/>
    <col min="12802" max="13034" width="9.140625" style="87"/>
    <col min="13035" max="13035" width="41.28515625" style="87" customWidth="1"/>
    <col min="13036" max="13036" width="1.42578125" style="87" customWidth="1"/>
    <col min="13037" max="13040" width="14.28515625" style="87" customWidth="1"/>
    <col min="13041" max="13041" width="1.42578125" style="87" customWidth="1"/>
    <col min="13042" max="13045" width="14.28515625" style="87" customWidth="1"/>
    <col min="13046" max="13046" width="1.42578125" style="87" customWidth="1"/>
    <col min="13047" max="13047" width="16.5703125" style="87" bestFit="1" customWidth="1"/>
    <col min="13048" max="13048" width="20.85546875" style="87" bestFit="1" customWidth="1"/>
    <col min="13049" max="13049" width="26.42578125" style="87" customWidth="1"/>
    <col min="13050" max="13050" width="1.28515625" style="87" customWidth="1"/>
    <col min="13051" max="13052" width="9.28515625" style="87" bestFit="1" customWidth="1"/>
    <col min="13053" max="13053" width="12.85546875" style="87" bestFit="1" customWidth="1"/>
    <col min="13054" max="13054" width="1.7109375" style="87" customWidth="1"/>
    <col min="13055" max="13056" width="9.28515625" style="87" bestFit="1" customWidth="1"/>
    <col min="13057" max="13057" width="11.85546875" style="87" bestFit="1" customWidth="1"/>
    <col min="13058" max="13290" width="9.140625" style="87"/>
    <col min="13291" max="13291" width="41.28515625" style="87" customWidth="1"/>
    <col min="13292" max="13292" width="1.42578125" style="87" customWidth="1"/>
    <col min="13293" max="13296" width="14.28515625" style="87" customWidth="1"/>
    <col min="13297" max="13297" width="1.42578125" style="87" customWidth="1"/>
    <col min="13298" max="13301" width="14.28515625" style="87" customWidth="1"/>
    <col min="13302" max="13302" width="1.42578125" style="87" customWidth="1"/>
    <col min="13303" max="13303" width="16.5703125" style="87" bestFit="1" customWidth="1"/>
    <col min="13304" max="13304" width="20.85546875" style="87" bestFit="1" customWidth="1"/>
    <col min="13305" max="13305" width="26.42578125" style="87" customWidth="1"/>
    <col min="13306" max="13306" width="1.28515625" style="87" customWidth="1"/>
    <col min="13307" max="13308" width="9.28515625" style="87" bestFit="1" customWidth="1"/>
    <col min="13309" max="13309" width="12.85546875" style="87" bestFit="1" customWidth="1"/>
    <col min="13310" max="13310" width="1.7109375" style="87" customWidth="1"/>
    <col min="13311" max="13312" width="9.28515625" style="87" bestFit="1" customWidth="1"/>
    <col min="13313" max="13313" width="11.85546875" style="87" bestFit="1" customWidth="1"/>
    <col min="13314" max="13546" width="9.140625" style="87"/>
    <col min="13547" max="13547" width="41.28515625" style="87" customWidth="1"/>
    <col min="13548" max="13548" width="1.42578125" style="87" customWidth="1"/>
    <col min="13549" max="13552" width="14.28515625" style="87" customWidth="1"/>
    <col min="13553" max="13553" width="1.42578125" style="87" customWidth="1"/>
    <col min="13554" max="13557" width="14.28515625" style="87" customWidth="1"/>
    <col min="13558" max="13558" width="1.42578125" style="87" customWidth="1"/>
    <col min="13559" max="13559" width="16.5703125" style="87" bestFit="1" customWidth="1"/>
    <col min="13560" max="13560" width="20.85546875" style="87" bestFit="1" customWidth="1"/>
    <col min="13561" max="13561" width="26.42578125" style="87" customWidth="1"/>
    <col min="13562" max="13562" width="1.28515625" style="87" customWidth="1"/>
    <col min="13563" max="13564" width="9.28515625" style="87" bestFit="1" customWidth="1"/>
    <col min="13565" max="13565" width="12.85546875" style="87" bestFit="1" customWidth="1"/>
    <col min="13566" max="13566" width="1.7109375" style="87" customWidth="1"/>
    <col min="13567" max="13568" width="9.28515625" style="87" bestFit="1" customWidth="1"/>
    <col min="13569" max="13569" width="11.85546875" style="87" bestFit="1" customWidth="1"/>
    <col min="13570" max="13802" width="9.140625" style="87"/>
    <col min="13803" max="13803" width="41.28515625" style="87" customWidth="1"/>
    <col min="13804" max="13804" width="1.42578125" style="87" customWidth="1"/>
    <col min="13805" max="13808" width="14.28515625" style="87" customWidth="1"/>
    <col min="13809" max="13809" width="1.42578125" style="87" customWidth="1"/>
    <col min="13810" max="13813" width="14.28515625" style="87" customWidth="1"/>
    <col min="13814" max="13814" width="1.42578125" style="87" customWidth="1"/>
    <col min="13815" max="13815" width="16.5703125" style="87" bestFit="1" customWidth="1"/>
    <col min="13816" max="13816" width="20.85546875" style="87" bestFit="1" customWidth="1"/>
    <col min="13817" max="13817" width="26.42578125" style="87" customWidth="1"/>
    <col min="13818" max="13818" width="1.28515625" style="87" customWidth="1"/>
    <col min="13819" max="13820" width="9.28515625" style="87" bestFit="1" customWidth="1"/>
    <col min="13821" max="13821" width="12.85546875" style="87" bestFit="1" customWidth="1"/>
    <col min="13822" max="13822" width="1.7109375" style="87" customWidth="1"/>
    <col min="13823" max="13824" width="9.28515625" style="87" bestFit="1" customWidth="1"/>
    <col min="13825" max="13825" width="11.85546875" style="87" bestFit="1" customWidth="1"/>
    <col min="13826" max="14058" width="9.140625" style="87"/>
    <col min="14059" max="14059" width="41.28515625" style="87" customWidth="1"/>
    <col min="14060" max="14060" width="1.42578125" style="87" customWidth="1"/>
    <col min="14061" max="14064" width="14.28515625" style="87" customWidth="1"/>
    <col min="14065" max="14065" width="1.42578125" style="87" customWidth="1"/>
    <col min="14066" max="14069" width="14.28515625" style="87" customWidth="1"/>
    <col min="14070" max="14070" width="1.42578125" style="87" customWidth="1"/>
    <col min="14071" max="14071" width="16.5703125" style="87" bestFit="1" customWidth="1"/>
    <col min="14072" max="14072" width="20.85546875" style="87" bestFit="1" customWidth="1"/>
    <col min="14073" max="14073" width="26.42578125" style="87" customWidth="1"/>
    <col min="14074" max="14074" width="1.28515625" style="87" customWidth="1"/>
    <col min="14075" max="14076" width="9.28515625" style="87" bestFit="1" customWidth="1"/>
    <col min="14077" max="14077" width="12.85546875" style="87" bestFit="1" customWidth="1"/>
    <col min="14078" max="14078" width="1.7109375" style="87" customWidth="1"/>
    <col min="14079" max="14080" width="9.28515625" style="87" bestFit="1" customWidth="1"/>
    <col min="14081" max="14081" width="11.85546875" style="87" bestFit="1" customWidth="1"/>
    <col min="14082" max="14314" width="9.140625" style="87"/>
    <col min="14315" max="14315" width="41.28515625" style="87" customWidth="1"/>
    <col min="14316" max="14316" width="1.42578125" style="87" customWidth="1"/>
    <col min="14317" max="14320" width="14.28515625" style="87" customWidth="1"/>
    <col min="14321" max="14321" width="1.42578125" style="87" customWidth="1"/>
    <col min="14322" max="14325" width="14.28515625" style="87" customWidth="1"/>
    <col min="14326" max="14326" width="1.42578125" style="87" customWidth="1"/>
    <col min="14327" max="14327" width="16.5703125" style="87" bestFit="1" customWidth="1"/>
    <col min="14328" max="14328" width="20.85546875" style="87" bestFit="1" customWidth="1"/>
    <col min="14329" max="14329" width="26.42578125" style="87" customWidth="1"/>
    <col min="14330" max="14330" width="1.28515625" style="87" customWidth="1"/>
    <col min="14331" max="14332" width="9.28515625" style="87" bestFit="1" customWidth="1"/>
    <col min="14333" max="14333" width="12.85546875" style="87" bestFit="1" customWidth="1"/>
    <col min="14334" max="14334" width="1.7109375" style="87" customWidth="1"/>
    <col min="14335" max="14336" width="9.28515625" style="87" bestFit="1" customWidth="1"/>
    <col min="14337" max="14337" width="11.85546875" style="87" bestFit="1" customWidth="1"/>
    <col min="14338" max="14570" width="9.140625" style="87"/>
    <col min="14571" max="14571" width="41.28515625" style="87" customWidth="1"/>
    <col min="14572" max="14572" width="1.42578125" style="87" customWidth="1"/>
    <col min="14573" max="14576" width="14.28515625" style="87" customWidth="1"/>
    <col min="14577" max="14577" width="1.42578125" style="87" customWidth="1"/>
    <col min="14578" max="14581" width="14.28515625" style="87" customWidth="1"/>
    <col min="14582" max="14582" width="1.42578125" style="87" customWidth="1"/>
    <col min="14583" max="14583" width="16.5703125" style="87" bestFit="1" customWidth="1"/>
    <col min="14584" max="14584" width="20.85546875" style="87" bestFit="1" customWidth="1"/>
    <col min="14585" max="14585" width="26.42578125" style="87" customWidth="1"/>
    <col min="14586" max="14586" width="1.28515625" style="87" customWidth="1"/>
    <col min="14587" max="14588" width="9.28515625" style="87" bestFit="1" customWidth="1"/>
    <col min="14589" max="14589" width="12.85546875" style="87" bestFit="1" customWidth="1"/>
    <col min="14590" max="14590" width="1.7109375" style="87" customWidth="1"/>
    <col min="14591" max="14592" width="9.28515625" style="87" bestFit="1" customWidth="1"/>
    <col min="14593" max="14593" width="11.85546875" style="87" bestFit="1" customWidth="1"/>
    <col min="14594" max="14826" width="9.140625" style="87"/>
    <col min="14827" max="14827" width="41.28515625" style="87" customWidth="1"/>
    <col min="14828" max="14828" width="1.42578125" style="87" customWidth="1"/>
    <col min="14829" max="14832" width="14.28515625" style="87" customWidth="1"/>
    <col min="14833" max="14833" width="1.42578125" style="87" customWidth="1"/>
    <col min="14834" max="14837" width="14.28515625" style="87" customWidth="1"/>
    <col min="14838" max="14838" width="1.42578125" style="87" customWidth="1"/>
    <col min="14839" max="14839" width="16.5703125" style="87" bestFit="1" customWidth="1"/>
    <col min="14840" max="14840" width="20.85546875" style="87" bestFit="1" customWidth="1"/>
    <col min="14841" max="14841" width="26.42578125" style="87" customWidth="1"/>
    <col min="14842" max="14842" width="1.28515625" style="87" customWidth="1"/>
    <col min="14843" max="14844" width="9.28515625" style="87" bestFit="1" customWidth="1"/>
    <col min="14845" max="14845" width="12.85546875" style="87" bestFit="1" customWidth="1"/>
    <col min="14846" max="14846" width="1.7109375" style="87" customWidth="1"/>
    <col min="14847" max="14848" width="9.28515625" style="87" bestFit="1" customWidth="1"/>
    <col min="14849" max="14849" width="11.85546875" style="87" bestFit="1" customWidth="1"/>
    <col min="14850" max="15082" width="9.140625" style="87"/>
    <col min="15083" max="15083" width="41.28515625" style="87" customWidth="1"/>
    <col min="15084" max="15084" width="1.42578125" style="87" customWidth="1"/>
    <col min="15085" max="15088" width="14.28515625" style="87" customWidth="1"/>
    <col min="15089" max="15089" width="1.42578125" style="87" customWidth="1"/>
    <col min="15090" max="15093" width="14.28515625" style="87" customWidth="1"/>
    <col min="15094" max="15094" width="1.42578125" style="87" customWidth="1"/>
    <col min="15095" max="15095" width="16.5703125" style="87" bestFit="1" customWidth="1"/>
    <col min="15096" max="15096" width="20.85546875" style="87" bestFit="1" customWidth="1"/>
    <col min="15097" max="15097" width="26.42578125" style="87" customWidth="1"/>
    <col min="15098" max="15098" width="1.28515625" style="87" customWidth="1"/>
    <col min="15099" max="15100" width="9.28515625" style="87" bestFit="1" customWidth="1"/>
    <col min="15101" max="15101" width="12.85546875" style="87" bestFit="1" customWidth="1"/>
    <col min="15102" max="15102" width="1.7109375" style="87" customWidth="1"/>
    <col min="15103" max="15104" width="9.28515625" style="87" bestFit="1" customWidth="1"/>
    <col min="15105" max="15105" width="11.85546875" style="87" bestFit="1" customWidth="1"/>
    <col min="15106" max="15338" width="9.140625" style="87"/>
    <col min="15339" max="15339" width="41.28515625" style="87" customWidth="1"/>
    <col min="15340" max="15340" width="1.42578125" style="87" customWidth="1"/>
    <col min="15341" max="15344" width="14.28515625" style="87" customWidth="1"/>
    <col min="15345" max="15345" width="1.42578125" style="87" customWidth="1"/>
    <col min="15346" max="15349" width="14.28515625" style="87" customWidth="1"/>
    <col min="15350" max="15350" width="1.42578125" style="87" customWidth="1"/>
    <col min="15351" max="15351" width="16.5703125" style="87" bestFit="1" customWidth="1"/>
    <col min="15352" max="15352" width="20.85546875" style="87" bestFit="1" customWidth="1"/>
    <col min="15353" max="15353" width="26.42578125" style="87" customWidth="1"/>
    <col min="15354" max="15354" width="1.28515625" style="87" customWidth="1"/>
    <col min="15355" max="15356" width="9.28515625" style="87" bestFit="1" customWidth="1"/>
    <col min="15357" max="15357" width="12.85546875" style="87" bestFit="1" customWidth="1"/>
    <col min="15358" max="15358" width="1.7109375" style="87" customWidth="1"/>
    <col min="15359" max="15360" width="9.28515625" style="87" bestFit="1" customWidth="1"/>
    <col min="15361" max="15361" width="11.85546875" style="87" bestFit="1" customWidth="1"/>
    <col min="15362" max="15594" width="9.140625" style="87"/>
    <col min="15595" max="15595" width="41.28515625" style="87" customWidth="1"/>
    <col min="15596" max="15596" width="1.42578125" style="87" customWidth="1"/>
    <col min="15597" max="15600" width="14.28515625" style="87" customWidth="1"/>
    <col min="15601" max="15601" width="1.42578125" style="87" customWidth="1"/>
    <col min="15602" max="15605" width="14.28515625" style="87" customWidth="1"/>
    <col min="15606" max="15606" width="1.42578125" style="87" customWidth="1"/>
    <col min="15607" max="15607" width="16.5703125" style="87" bestFit="1" customWidth="1"/>
    <col min="15608" max="15608" width="20.85546875" style="87" bestFit="1" customWidth="1"/>
    <col min="15609" max="15609" width="26.42578125" style="87" customWidth="1"/>
    <col min="15610" max="15610" width="1.28515625" style="87" customWidth="1"/>
    <col min="15611" max="15612" width="9.28515625" style="87" bestFit="1" customWidth="1"/>
    <col min="15613" max="15613" width="12.85546875" style="87" bestFit="1" customWidth="1"/>
    <col min="15614" max="15614" width="1.7109375" style="87" customWidth="1"/>
    <col min="15615" max="15616" width="9.28515625" style="87" bestFit="1" customWidth="1"/>
    <col min="15617" max="15617" width="11.85546875" style="87" bestFit="1" customWidth="1"/>
    <col min="15618" max="15850" width="9.140625" style="87"/>
    <col min="15851" max="15851" width="41.28515625" style="87" customWidth="1"/>
    <col min="15852" max="15852" width="1.42578125" style="87" customWidth="1"/>
    <col min="15853" max="15856" width="14.28515625" style="87" customWidth="1"/>
    <col min="15857" max="15857" width="1.42578125" style="87" customWidth="1"/>
    <col min="15858" max="15861" width="14.28515625" style="87" customWidth="1"/>
    <col min="15862" max="15862" width="1.42578125" style="87" customWidth="1"/>
    <col min="15863" max="15863" width="16.5703125" style="87" bestFit="1" customWidth="1"/>
    <col min="15864" max="15864" width="20.85546875" style="87" bestFit="1" customWidth="1"/>
    <col min="15865" max="15865" width="26.42578125" style="87" customWidth="1"/>
    <col min="15866" max="15866" width="1.28515625" style="87" customWidth="1"/>
    <col min="15867" max="15868" width="9.28515625" style="87" bestFit="1" customWidth="1"/>
    <col min="15869" max="15869" width="12.85546875" style="87" bestFit="1" customWidth="1"/>
    <col min="15870" max="15870" width="1.7109375" style="87" customWidth="1"/>
    <col min="15871" max="15872" width="9.28515625" style="87" bestFit="1" customWidth="1"/>
    <col min="15873" max="15873" width="11.85546875" style="87" bestFit="1" customWidth="1"/>
    <col min="15874" max="16106" width="9.140625" style="87"/>
    <col min="16107" max="16107" width="41.28515625" style="87" customWidth="1"/>
    <col min="16108" max="16108" width="1.42578125" style="87" customWidth="1"/>
    <col min="16109" max="16112" width="14.28515625" style="87" customWidth="1"/>
    <col min="16113" max="16113" width="1.42578125" style="87" customWidth="1"/>
    <col min="16114" max="16117" width="14.28515625" style="87" customWidth="1"/>
    <col min="16118" max="16118" width="1.42578125" style="87" customWidth="1"/>
    <col min="16119" max="16119" width="16.5703125" style="87" bestFit="1" customWidth="1"/>
    <col min="16120" max="16120" width="20.85546875" style="87" bestFit="1" customWidth="1"/>
    <col min="16121" max="16121" width="26.42578125" style="87" customWidth="1"/>
    <col min="16122" max="16122" width="1.28515625" style="87" customWidth="1"/>
    <col min="16123" max="16124" width="9.28515625" style="87" bestFit="1" customWidth="1"/>
    <col min="16125" max="16125" width="12.85546875" style="87" bestFit="1" customWidth="1"/>
    <col min="16126" max="16126" width="1.7109375" style="87" customWidth="1"/>
    <col min="16127" max="16128" width="9.28515625" style="87" bestFit="1" customWidth="1"/>
    <col min="16129" max="16129" width="11.85546875" style="87" bestFit="1" customWidth="1"/>
    <col min="16130" max="16384" width="9.140625" style="87"/>
  </cols>
  <sheetData>
    <row r="1" spans="1:10" ht="18" x14ac:dyDescent="0.3">
      <c r="A1" s="645" t="s">
        <v>191</v>
      </c>
      <c r="B1" s="645"/>
      <c r="C1" s="645"/>
      <c r="D1" s="645"/>
      <c r="E1" s="645"/>
      <c r="F1" s="645"/>
      <c r="G1" s="645"/>
      <c r="H1" s="645"/>
      <c r="I1" s="645"/>
    </row>
    <row r="2" spans="1:10" ht="18" x14ac:dyDescent="0.3">
      <c r="A2" s="643" t="s">
        <v>194</v>
      </c>
      <c r="B2" s="643"/>
      <c r="C2" s="643"/>
      <c r="D2" s="643"/>
      <c r="E2" s="643"/>
      <c r="F2" s="643"/>
      <c r="G2" s="643"/>
      <c r="H2" s="643"/>
      <c r="I2" s="643"/>
    </row>
    <row r="3" spans="1:10" ht="18" x14ac:dyDescent="0.3">
      <c r="A3" s="645" t="s">
        <v>30</v>
      </c>
      <c r="B3" s="645"/>
      <c r="C3" s="645"/>
      <c r="D3" s="645"/>
      <c r="E3" s="645"/>
      <c r="F3" s="645"/>
      <c r="G3" s="645"/>
      <c r="H3" s="645"/>
      <c r="I3" s="645"/>
    </row>
    <row r="4" spans="1:10" ht="12" customHeight="1" x14ac:dyDescent="0.3">
      <c r="A4" s="99"/>
      <c r="B4" s="99"/>
      <c r="C4" s="100"/>
      <c r="D4" s="100"/>
      <c r="E4" s="100"/>
      <c r="F4" s="100"/>
      <c r="G4" s="101"/>
      <c r="H4" s="101"/>
      <c r="I4" s="102"/>
    </row>
    <row r="5" spans="1:10" ht="18" x14ac:dyDescent="0.3">
      <c r="A5" s="103"/>
      <c r="B5" s="104"/>
      <c r="C5" s="105" t="s">
        <v>32</v>
      </c>
      <c r="D5" s="106"/>
      <c r="E5" s="106"/>
      <c r="F5" s="107"/>
      <c r="G5" s="108"/>
      <c r="H5" s="672"/>
      <c r="I5" s="673"/>
    </row>
    <row r="6" spans="1:10" s="117" customFormat="1" ht="56.25" customHeight="1" x14ac:dyDescent="0.3">
      <c r="A6" s="684" t="s">
        <v>33</v>
      </c>
      <c r="B6" s="109"/>
      <c r="C6" s="476" t="s">
        <v>16</v>
      </c>
      <c r="D6" s="477" t="s">
        <v>34</v>
      </c>
      <c r="E6" s="473" t="s">
        <v>35</v>
      </c>
      <c r="F6" s="686" t="s">
        <v>17</v>
      </c>
      <c r="G6" s="687"/>
      <c r="H6" s="688" t="s">
        <v>36</v>
      </c>
      <c r="I6" s="689" t="s">
        <v>18</v>
      </c>
      <c r="J6" s="118"/>
    </row>
    <row r="7" spans="1:10" x14ac:dyDescent="0.3">
      <c r="A7" s="685"/>
      <c r="B7" s="119"/>
      <c r="C7" s="120" t="s">
        <v>19</v>
      </c>
      <c r="D7" s="121" t="s">
        <v>19</v>
      </c>
      <c r="E7" s="121" t="s">
        <v>19</v>
      </c>
      <c r="F7" s="122" t="s">
        <v>37</v>
      </c>
      <c r="G7" s="124"/>
      <c r="H7" s="674" t="s">
        <v>22</v>
      </c>
      <c r="I7" s="675" t="s">
        <v>22</v>
      </c>
    </row>
    <row r="8" spans="1:10" ht="10.5" customHeight="1" x14ac:dyDescent="0.3">
      <c r="A8" s="127"/>
      <c r="B8" s="119"/>
      <c r="C8" s="129"/>
      <c r="D8" s="129"/>
      <c r="E8" s="129"/>
      <c r="F8" s="129"/>
      <c r="G8" s="108"/>
      <c r="H8" s="666"/>
      <c r="I8" s="667"/>
    </row>
    <row r="9" spans="1:10" s="132" customFormat="1" x14ac:dyDescent="0.3">
      <c r="A9" s="130" t="s">
        <v>38</v>
      </c>
      <c r="B9" s="130"/>
      <c r="C9" s="484"/>
      <c r="D9" s="484"/>
      <c r="E9" s="484"/>
      <c r="F9" s="485"/>
      <c r="G9" s="131"/>
      <c r="H9" s="90"/>
      <c r="I9" s="90"/>
      <c r="J9" s="133"/>
    </row>
    <row r="10" spans="1:10" x14ac:dyDescent="0.3">
      <c r="A10" s="87" t="s">
        <v>138</v>
      </c>
      <c r="C10" s="54">
        <v>0</v>
      </c>
      <c r="D10" s="627">
        <v>0</v>
      </c>
      <c r="E10" s="634">
        <v>0</v>
      </c>
      <c r="F10" s="625">
        <v>0</v>
      </c>
      <c r="H10" s="89">
        <v>0</v>
      </c>
      <c r="I10" s="90">
        <v>0</v>
      </c>
    </row>
    <row r="11" spans="1:10" ht="10.5" customHeight="1" x14ac:dyDescent="0.3">
      <c r="C11" s="54"/>
      <c r="D11" s="54"/>
      <c r="E11" s="54"/>
    </row>
    <row r="12" spans="1:10" s="97" customFormat="1" x14ac:dyDescent="0.3">
      <c r="A12" s="130" t="s">
        <v>39</v>
      </c>
      <c r="C12" s="134">
        <v>0</v>
      </c>
      <c r="D12" s="134">
        <v>0</v>
      </c>
      <c r="E12" s="134">
        <v>0</v>
      </c>
      <c r="F12" s="98">
        <v>0</v>
      </c>
      <c r="G12" s="135"/>
      <c r="H12" s="89">
        <v>0</v>
      </c>
      <c r="I12" s="668">
        <v>0</v>
      </c>
      <c r="J12" s="98"/>
    </row>
    <row r="13" spans="1:10" ht="10.5" customHeight="1" x14ac:dyDescent="0.3">
      <c r="C13" s="54"/>
      <c r="D13" s="54"/>
      <c r="E13" s="54"/>
    </row>
    <row r="14" spans="1:10" s="97" customFormat="1" x14ac:dyDescent="0.3">
      <c r="A14" s="130" t="s">
        <v>40</v>
      </c>
      <c r="C14" s="134"/>
      <c r="D14" s="134"/>
      <c r="E14" s="134"/>
      <c r="F14" s="98"/>
      <c r="G14" s="135"/>
      <c r="H14" s="668"/>
      <c r="I14" s="668"/>
      <c r="J14" s="91"/>
    </row>
    <row r="15" spans="1:10" s="97" customFormat="1" x14ac:dyDescent="0.3">
      <c r="A15" s="431" t="s">
        <v>195</v>
      </c>
      <c r="C15" s="134">
        <v>2</v>
      </c>
      <c r="D15" s="134">
        <v>14</v>
      </c>
      <c r="E15" s="134">
        <v>20</v>
      </c>
      <c r="F15" s="98">
        <v>398390</v>
      </c>
      <c r="G15" s="135"/>
      <c r="H15" s="668">
        <v>100</v>
      </c>
      <c r="I15" s="668">
        <v>100</v>
      </c>
      <c r="J15" s="91"/>
    </row>
    <row r="16" spans="1:10" x14ac:dyDescent="0.3">
      <c r="A16" s="87" t="s">
        <v>139</v>
      </c>
      <c r="C16" s="54">
        <v>0</v>
      </c>
      <c r="D16" s="54">
        <v>0</v>
      </c>
      <c r="E16" s="54">
        <v>0</v>
      </c>
      <c r="F16" s="54">
        <v>0</v>
      </c>
      <c r="H16" s="89">
        <v>0</v>
      </c>
      <c r="I16" s="90">
        <v>0</v>
      </c>
    </row>
    <row r="17" spans="1:10" x14ac:dyDescent="0.3">
      <c r="A17" s="87" t="s">
        <v>196</v>
      </c>
      <c r="C17" s="54">
        <v>0</v>
      </c>
      <c r="D17" s="54">
        <v>0</v>
      </c>
      <c r="E17" s="54">
        <v>0</v>
      </c>
      <c r="F17" s="54">
        <v>0</v>
      </c>
      <c r="H17" s="89">
        <v>0</v>
      </c>
      <c r="I17" s="90">
        <v>0</v>
      </c>
    </row>
    <row r="18" spans="1:10" x14ac:dyDescent="0.3">
      <c r="A18" s="87" t="s">
        <v>140</v>
      </c>
      <c r="C18" s="54">
        <v>0</v>
      </c>
      <c r="D18" s="54">
        <v>0</v>
      </c>
      <c r="E18" s="54">
        <v>0</v>
      </c>
      <c r="F18" s="54">
        <v>0</v>
      </c>
      <c r="H18" s="89">
        <v>0</v>
      </c>
      <c r="I18" s="90">
        <v>0</v>
      </c>
    </row>
    <row r="19" spans="1:10" s="97" customFormat="1" x14ac:dyDescent="0.3">
      <c r="A19" s="130" t="s">
        <v>41</v>
      </c>
      <c r="C19" s="136">
        <f>SUM(C15:C18)</f>
        <v>2</v>
      </c>
      <c r="D19" s="136">
        <f>SUM(D15:D18)</f>
        <v>14</v>
      </c>
      <c r="E19" s="136">
        <f>SUM(E15:E18)</f>
        <v>20</v>
      </c>
      <c r="F19" s="136">
        <f>SUM(F15:F18)</f>
        <v>398390</v>
      </c>
      <c r="G19" s="135"/>
      <c r="H19" s="669">
        <v>28.571428571428569</v>
      </c>
      <c r="I19" s="670">
        <v>30.588842316855843</v>
      </c>
      <c r="J19" s="98"/>
    </row>
    <row r="20" spans="1:10" s="97" customFormat="1" x14ac:dyDescent="0.3">
      <c r="A20" s="130"/>
      <c r="C20" s="134"/>
      <c r="D20" s="134"/>
      <c r="E20" s="134"/>
      <c r="F20" s="98"/>
      <c r="G20" s="135"/>
      <c r="H20" s="668"/>
      <c r="I20" s="668"/>
      <c r="J20" s="98"/>
    </row>
    <row r="21" spans="1:10" s="97" customFormat="1" x14ac:dyDescent="0.3">
      <c r="A21" s="130" t="s">
        <v>113</v>
      </c>
      <c r="C21" s="136"/>
      <c r="D21" s="136"/>
      <c r="E21" s="136"/>
      <c r="F21" s="136"/>
      <c r="G21" s="135"/>
      <c r="H21" s="668"/>
      <c r="I21" s="668"/>
      <c r="J21" s="98"/>
    </row>
    <row r="22" spans="1:10" s="97" customFormat="1" x14ac:dyDescent="0.3">
      <c r="A22" s="431" t="s">
        <v>181</v>
      </c>
      <c r="C22" s="136">
        <f>SUM(C21:C21)</f>
        <v>0</v>
      </c>
      <c r="D22" s="136">
        <f>SUM(D21:D21)</f>
        <v>0</v>
      </c>
      <c r="E22" s="136">
        <f>SUM(E21:E21)</f>
        <v>0</v>
      </c>
      <c r="F22" s="136">
        <f>SUM(F21:F21)</f>
        <v>0</v>
      </c>
      <c r="G22" s="135"/>
      <c r="H22" s="89">
        <v>0</v>
      </c>
      <c r="I22" s="90">
        <v>0</v>
      </c>
      <c r="J22" s="98"/>
    </row>
    <row r="23" spans="1:10" s="97" customFormat="1" x14ac:dyDescent="0.3">
      <c r="A23" s="431" t="s">
        <v>137</v>
      </c>
      <c r="C23" s="134">
        <v>1</v>
      </c>
      <c r="D23" s="134">
        <v>7</v>
      </c>
      <c r="E23" s="134">
        <v>15</v>
      </c>
      <c r="F23" s="134">
        <v>196188</v>
      </c>
      <c r="G23" s="135"/>
      <c r="H23" s="89">
        <v>33.333333333333329</v>
      </c>
      <c r="I23" s="90">
        <v>36.176556821136366</v>
      </c>
      <c r="J23" s="98"/>
    </row>
    <row r="24" spans="1:10" s="432" customFormat="1" x14ac:dyDescent="0.3">
      <c r="A24" s="130" t="s">
        <v>120</v>
      </c>
      <c r="C24" s="136">
        <f t="shared" ref="C24:F24" si="0">SUM(C22:C23)</f>
        <v>1</v>
      </c>
      <c r="D24" s="136">
        <f t="shared" si="0"/>
        <v>7</v>
      </c>
      <c r="E24" s="136">
        <f t="shared" si="0"/>
        <v>15</v>
      </c>
      <c r="F24" s="136">
        <f t="shared" si="0"/>
        <v>196188</v>
      </c>
      <c r="G24" s="450"/>
      <c r="H24" s="669">
        <v>25</v>
      </c>
      <c r="I24" s="670">
        <v>27.140975696135289</v>
      </c>
      <c r="J24" s="451"/>
    </row>
    <row r="25" spans="1:10" s="97" customFormat="1" ht="10.5" customHeight="1" x14ac:dyDescent="0.3">
      <c r="A25" s="130"/>
      <c r="C25" s="134"/>
      <c r="D25" s="134"/>
      <c r="E25" s="134"/>
      <c r="F25" s="98"/>
      <c r="G25" s="135"/>
      <c r="H25" s="668"/>
      <c r="I25" s="668"/>
      <c r="J25" s="98"/>
    </row>
    <row r="26" spans="1:10" s="97" customFormat="1" x14ac:dyDescent="0.3">
      <c r="A26" s="130" t="s">
        <v>42</v>
      </c>
      <c r="C26" s="134"/>
      <c r="D26" s="134"/>
      <c r="E26" s="134"/>
      <c r="F26" s="98"/>
      <c r="G26" s="135"/>
      <c r="H26" s="668"/>
      <c r="I26" s="668"/>
      <c r="J26" s="98"/>
    </row>
    <row r="27" spans="1:10" s="97" customFormat="1" x14ac:dyDescent="0.3">
      <c r="A27" s="588" t="s">
        <v>199</v>
      </c>
      <c r="C27" s="134">
        <v>0</v>
      </c>
      <c r="D27" s="134">
        <v>0</v>
      </c>
      <c r="E27" s="134">
        <v>0</v>
      </c>
      <c r="F27" s="98">
        <v>0</v>
      </c>
      <c r="G27" s="135"/>
      <c r="H27" s="668">
        <v>0</v>
      </c>
      <c r="I27" s="668">
        <v>0</v>
      </c>
      <c r="J27" s="98"/>
    </row>
    <row r="28" spans="1:10" s="97" customFormat="1" x14ac:dyDescent="0.3">
      <c r="A28" s="588" t="s">
        <v>200</v>
      </c>
      <c r="C28" s="134">
        <v>0</v>
      </c>
      <c r="D28" s="134">
        <v>0</v>
      </c>
      <c r="E28" s="134">
        <v>0</v>
      </c>
      <c r="F28" s="98">
        <v>0</v>
      </c>
      <c r="G28" s="135"/>
      <c r="H28" s="668">
        <v>0</v>
      </c>
      <c r="I28" s="668">
        <v>0</v>
      </c>
      <c r="J28" s="98"/>
    </row>
    <row r="29" spans="1:10" x14ac:dyDescent="0.3">
      <c r="A29" s="495" t="s">
        <v>152</v>
      </c>
      <c r="C29" s="54">
        <v>0</v>
      </c>
      <c r="D29" s="54">
        <v>0</v>
      </c>
      <c r="E29" s="54">
        <v>0</v>
      </c>
      <c r="F29" s="54">
        <v>0</v>
      </c>
      <c r="H29" s="668">
        <v>0</v>
      </c>
      <c r="I29" s="668">
        <v>0</v>
      </c>
      <c r="J29" s="98"/>
    </row>
    <row r="30" spans="1:10" x14ac:dyDescent="0.3">
      <c r="A30" s="588" t="s">
        <v>201</v>
      </c>
      <c r="C30" s="54">
        <v>0</v>
      </c>
      <c r="D30" s="54">
        <v>0</v>
      </c>
      <c r="E30" s="54">
        <v>0</v>
      </c>
      <c r="F30" s="54">
        <v>0</v>
      </c>
      <c r="H30" s="668">
        <v>0</v>
      </c>
      <c r="I30" s="90">
        <v>0</v>
      </c>
      <c r="J30" s="98"/>
    </row>
    <row r="31" spans="1:10" x14ac:dyDescent="0.3">
      <c r="A31" s="588" t="s">
        <v>202</v>
      </c>
      <c r="C31" s="54">
        <v>1</v>
      </c>
      <c r="D31" s="54">
        <v>2</v>
      </c>
      <c r="E31" s="54">
        <v>9</v>
      </c>
      <c r="F31" s="54">
        <v>199992</v>
      </c>
      <c r="H31" s="668">
        <v>100</v>
      </c>
      <c r="I31" s="90">
        <v>0</v>
      </c>
      <c r="J31" s="98"/>
    </row>
    <row r="32" spans="1:10" x14ac:dyDescent="0.3">
      <c r="A32" s="495" t="s">
        <v>182</v>
      </c>
      <c r="C32" s="54">
        <v>1</v>
      </c>
      <c r="D32" s="54">
        <v>11</v>
      </c>
      <c r="E32" s="54">
        <v>7</v>
      </c>
      <c r="F32" s="54">
        <v>164175</v>
      </c>
      <c r="H32" s="668">
        <v>100</v>
      </c>
      <c r="I32" s="90">
        <v>100</v>
      </c>
      <c r="J32" s="98"/>
    </row>
    <row r="33" spans="1:10" x14ac:dyDescent="0.3">
      <c r="A33" s="495" t="s">
        <v>153</v>
      </c>
      <c r="C33" s="54">
        <v>2</v>
      </c>
      <c r="D33" s="54">
        <v>20</v>
      </c>
      <c r="E33" s="54">
        <v>10</v>
      </c>
      <c r="F33" s="55">
        <v>399645</v>
      </c>
      <c r="H33" s="668">
        <v>33.333333333333329</v>
      </c>
      <c r="I33" s="90">
        <v>33.319660137715765</v>
      </c>
      <c r="J33" s="98"/>
    </row>
    <row r="34" spans="1:10" x14ac:dyDescent="0.3">
      <c r="A34" s="495" t="s">
        <v>154</v>
      </c>
      <c r="C34" s="54">
        <v>3</v>
      </c>
      <c r="D34" s="54">
        <v>29</v>
      </c>
      <c r="E34" s="54">
        <v>27</v>
      </c>
      <c r="F34" s="55">
        <v>490360</v>
      </c>
      <c r="H34" s="668">
        <v>42.857142857142854</v>
      </c>
      <c r="I34" s="90">
        <v>38.832183609486151</v>
      </c>
      <c r="J34" s="98"/>
    </row>
    <row r="35" spans="1:10" x14ac:dyDescent="0.3">
      <c r="A35" s="495" t="s">
        <v>197</v>
      </c>
      <c r="C35" s="54">
        <v>1</v>
      </c>
      <c r="D35" s="54">
        <v>13</v>
      </c>
      <c r="E35" s="54">
        <v>6</v>
      </c>
      <c r="F35" s="55">
        <v>175692</v>
      </c>
      <c r="H35" s="668">
        <v>33.333333333333329</v>
      </c>
      <c r="I35" s="90">
        <v>32.372255511088511</v>
      </c>
      <c r="J35" s="98"/>
    </row>
    <row r="36" spans="1:10" x14ac:dyDescent="0.3">
      <c r="A36" s="495" t="s">
        <v>198</v>
      </c>
      <c r="C36" s="54">
        <v>0</v>
      </c>
      <c r="D36" s="54">
        <v>0</v>
      </c>
      <c r="E36" s="54">
        <v>0</v>
      </c>
      <c r="F36" s="55">
        <v>0</v>
      </c>
      <c r="H36" s="668">
        <v>0</v>
      </c>
      <c r="I36" s="90">
        <v>0</v>
      </c>
      <c r="J36" s="98"/>
    </row>
    <row r="37" spans="1:10" x14ac:dyDescent="0.3">
      <c r="A37" s="495" t="s">
        <v>155</v>
      </c>
      <c r="C37" s="54">
        <v>1</v>
      </c>
      <c r="D37" s="54">
        <v>9</v>
      </c>
      <c r="E37" s="54">
        <v>8</v>
      </c>
      <c r="F37" s="55">
        <v>199885</v>
      </c>
      <c r="H37" s="668">
        <v>33.333333333333329</v>
      </c>
      <c r="I37" s="90">
        <v>33.355471859319124</v>
      </c>
      <c r="J37" s="98"/>
    </row>
    <row r="38" spans="1:10" x14ac:dyDescent="0.3">
      <c r="A38" s="495" t="s">
        <v>171</v>
      </c>
      <c r="C38" s="54">
        <v>3</v>
      </c>
      <c r="D38" s="54">
        <v>19</v>
      </c>
      <c r="E38" s="54">
        <v>19</v>
      </c>
      <c r="F38" s="55">
        <v>594251</v>
      </c>
      <c r="H38" s="668">
        <v>100</v>
      </c>
      <c r="I38" s="90">
        <v>100</v>
      </c>
      <c r="J38" s="98"/>
    </row>
    <row r="39" spans="1:10" x14ac:dyDescent="0.3">
      <c r="A39" s="495" t="s">
        <v>156</v>
      </c>
      <c r="C39" s="54">
        <v>0</v>
      </c>
      <c r="D39" s="54">
        <v>0</v>
      </c>
      <c r="E39" s="54">
        <v>0</v>
      </c>
      <c r="F39" s="55">
        <v>0</v>
      </c>
      <c r="G39" s="88">
        <v>753462</v>
      </c>
      <c r="H39" s="668">
        <v>0</v>
      </c>
      <c r="I39" s="90">
        <v>0</v>
      </c>
      <c r="J39" s="98"/>
    </row>
    <row r="40" spans="1:10" s="97" customFormat="1" x14ac:dyDescent="0.3">
      <c r="A40" s="130" t="s">
        <v>43</v>
      </c>
      <c r="C40" s="136">
        <f>SUM(C27:C39)</f>
        <v>12</v>
      </c>
      <c r="D40" s="136">
        <f>SUM(D27:D39)</f>
        <v>103</v>
      </c>
      <c r="E40" s="136">
        <f>SUM(E27:E39)</f>
        <v>86</v>
      </c>
      <c r="F40" s="136">
        <f>SUM(F27:F39)</f>
        <v>2224000</v>
      </c>
      <c r="G40" s="135"/>
      <c r="H40" s="669">
        <v>35.294117647058826</v>
      </c>
      <c r="I40" s="670">
        <v>34.132437541015712</v>
      </c>
      <c r="J40" s="98"/>
    </row>
    <row r="41" spans="1:10" s="97" customFormat="1" ht="10.5" customHeight="1" x14ac:dyDescent="0.3">
      <c r="C41" s="134"/>
      <c r="D41" s="134"/>
      <c r="E41" s="134"/>
      <c r="F41" s="98"/>
      <c r="G41" s="135"/>
      <c r="H41" s="671"/>
      <c r="I41" s="671"/>
      <c r="J41" s="98"/>
    </row>
    <row r="42" spans="1:10" s="97" customFormat="1" x14ac:dyDescent="0.3">
      <c r="A42" s="130" t="s">
        <v>44</v>
      </c>
      <c r="C42" s="134"/>
      <c r="D42" s="134"/>
      <c r="E42" s="134"/>
      <c r="F42" s="98"/>
      <c r="G42" s="135"/>
      <c r="H42" s="668"/>
      <c r="I42" s="668"/>
      <c r="J42" s="98"/>
    </row>
    <row r="43" spans="1:10" x14ac:dyDescent="0.3">
      <c r="A43" s="589" t="s">
        <v>183</v>
      </c>
      <c r="C43" s="54">
        <v>1</v>
      </c>
      <c r="D43" s="54">
        <v>11</v>
      </c>
      <c r="E43" s="54">
        <v>2</v>
      </c>
      <c r="F43" s="55">
        <v>198337</v>
      </c>
      <c r="H43" s="89">
        <v>100</v>
      </c>
      <c r="I43" s="90">
        <v>100</v>
      </c>
    </row>
    <row r="44" spans="1:10" x14ac:dyDescent="0.3">
      <c r="A44" s="589" t="s">
        <v>141</v>
      </c>
      <c r="C44" s="54">
        <v>2</v>
      </c>
      <c r="D44" s="54">
        <v>20</v>
      </c>
      <c r="E44" s="54">
        <v>12</v>
      </c>
      <c r="F44" s="55">
        <v>342094</v>
      </c>
      <c r="H44" s="89">
        <v>66.666666666666657</v>
      </c>
      <c r="I44" s="90">
        <v>64.622121138850261</v>
      </c>
    </row>
    <row r="45" spans="1:10" x14ac:dyDescent="0.3">
      <c r="A45" s="589" t="s">
        <v>203</v>
      </c>
      <c r="C45" s="54">
        <v>0</v>
      </c>
      <c r="D45" s="54">
        <v>0</v>
      </c>
      <c r="E45" s="54">
        <v>0</v>
      </c>
      <c r="F45" s="55">
        <v>0</v>
      </c>
      <c r="H45" s="89">
        <v>0</v>
      </c>
      <c r="I45" s="90">
        <v>0</v>
      </c>
    </row>
    <row r="46" spans="1:10" x14ac:dyDescent="0.3">
      <c r="A46" s="589" t="s">
        <v>172</v>
      </c>
      <c r="C46" s="54">
        <v>1</v>
      </c>
      <c r="D46" s="54">
        <v>9</v>
      </c>
      <c r="E46" s="54">
        <v>3</v>
      </c>
      <c r="F46" s="55">
        <v>200000</v>
      </c>
      <c r="H46" s="89">
        <v>100</v>
      </c>
      <c r="I46" s="90">
        <v>100</v>
      </c>
    </row>
    <row r="47" spans="1:10" x14ac:dyDescent="0.3">
      <c r="A47" s="589" t="s">
        <v>184</v>
      </c>
      <c r="C47" s="54">
        <v>0</v>
      </c>
      <c r="D47" s="54">
        <v>0</v>
      </c>
      <c r="E47" s="54">
        <v>0</v>
      </c>
      <c r="F47" s="55">
        <v>0</v>
      </c>
      <c r="H47" s="89">
        <v>0</v>
      </c>
      <c r="I47" s="90">
        <v>0</v>
      </c>
    </row>
    <row r="48" spans="1:10" x14ac:dyDescent="0.3">
      <c r="A48" s="589" t="s">
        <v>142</v>
      </c>
      <c r="C48" s="54">
        <v>2</v>
      </c>
      <c r="D48" s="54">
        <v>28</v>
      </c>
      <c r="E48" s="54">
        <v>9</v>
      </c>
      <c r="F48" s="55">
        <v>399444</v>
      </c>
      <c r="H48" s="89">
        <v>66.666666666666657</v>
      </c>
      <c r="I48" s="90">
        <v>66.886247297801901</v>
      </c>
    </row>
    <row r="49" spans="1:10" x14ac:dyDescent="0.3">
      <c r="A49" s="589" t="s">
        <v>173</v>
      </c>
      <c r="C49" s="54">
        <v>0</v>
      </c>
      <c r="D49" s="54">
        <v>0</v>
      </c>
      <c r="E49" s="54">
        <v>0</v>
      </c>
      <c r="F49" s="55">
        <v>0</v>
      </c>
      <c r="H49" s="89">
        <v>0</v>
      </c>
      <c r="I49" s="90">
        <v>0</v>
      </c>
    </row>
    <row r="50" spans="1:10" x14ac:dyDescent="0.3">
      <c r="A50" s="589" t="s">
        <v>204</v>
      </c>
      <c r="C50" s="54">
        <v>0</v>
      </c>
      <c r="D50" s="54">
        <v>0</v>
      </c>
      <c r="E50" s="54">
        <v>0</v>
      </c>
      <c r="F50" s="54">
        <v>0</v>
      </c>
      <c r="H50" s="89">
        <v>0</v>
      </c>
      <c r="I50" s="90">
        <v>0</v>
      </c>
    </row>
    <row r="51" spans="1:10" x14ac:dyDescent="0.3">
      <c r="A51" s="589" t="s">
        <v>143</v>
      </c>
      <c r="C51" s="54">
        <v>2</v>
      </c>
      <c r="D51" s="54">
        <v>14</v>
      </c>
      <c r="E51" s="54">
        <v>15</v>
      </c>
      <c r="F51" s="55">
        <v>399880</v>
      </c>
      <c r="H51" s="89">
        <v>50</v>
      </c>
      <c r="I51" s="90">
        <v>49.992623875140957</v>
      </c>
    </row>
    <row r="52" spans="1:10" x14ac:dyDescent="0.3">
      <c r="A52" s="589" t="s">
        <v>144</v>
      </c>
      <c r="C52" s="54">
        <v>0</v>
      </c>
      <c r="D52" s="54">
        <v>0</v>
      </c>
      <c r="E52" s="54">
        <v>0</v>
      </c>
      <c r="F52" s="55">
        <v>0</v>
      </c>
      <c r="H52" s="89">
        <v>0</v>
      </c>
      <c r="I52" s="90">
        <v>0</v>
      </c>
    </row>
    <row r="53" spans="1:10" x14ac:dyDescent="0.3">
      <c r="A53" s="589" t="s">
        <v>145</v>
      </c>
      <c r="C53" s="54">
        <v>3</v>
      </c>
      <c r="D53" s="54">
        <v>45</v>
      </c>
      <c r="E53" s="54">
        <v>31</v>
      </c>
      <c r="F53" s="55">
        <v>597258</v>
      </c>
      <c r="H53" s="89">
        <v>100</v>
      </c>
      <c r="I53" s="90">
        <v>100</v>
      </c>
    </row>
    <row r="54" spans="1:10" x14ac:dyDescent="0.3">
      <c r="A54" s="589" t="s">
        <v>146</v>
      </c>
      <c r="C54" s="54">
        <v>0</v>
      </c>
      <c r="D54" s="54">
        <v>0</v>
      </c>
      <c r="E54" s="54">
        <v>0</v>
      </c>
      <c r="F54" s="55">
        <v>0</v>
      </c>
      <c r="H54" s="89">
        <v>0</v>
      </c>
      <c r="I54" s="90">
        <v>0</v>
      </c>
    </row>
    <row r="55" spans="1:10" x14ac:dyDescent="0.3">
      <c r="A55" s="589" t="s">
        <v>147</v>
      </c>
      <c r="C55" s="625">
        <v>0</v>
      </c>
      <c r="D55" s="625">
        <v>0</v>
      </c>
      <c r="E55" s="625">
        <v>0</v>
      </c>
      <c r="F55" s="625">
        <v>0</v>
      </c>
      <c r="H55" s="89">
        <v>0</v>
      </c>
      <c r="I55" s="90">
        <v>0</v>
      </c>
    </row>
    <row r="56" spans="1:10" x14ac:dyDescent="0.3">
      <c r="A56" s="589" t="s">
        <v>148</v>
      </c>
      <c r="C56" s="625">
        <v>4</v>
      </c>
      <c r="D56" s="625">
        <v>58</v>
      </c>
      <c r="E56" s="625">
        <v>37</v>
      </c>
      <c r="F56" s="640">
        <v>663776</v>
      </c>
      <c r="H56" s="89">
        <v>50</v>
      </c>
      <c r="I56" s="90">
        <v>47.312977610700898</v>
      </c>
    </row>
    <row r="57" spans="1:10" x14ac:dyDescent="0.3">
      <c r="A57" s="589" t="s">
        <v>149</v>
      </c>
      <c r="C57" s="625">
        <v>4</v>
      </c>
      <c r="D57" s="625">
        <v>25</v>
      </c>
      <c r="E57" s="625">
        <v>13</v>
      </c>
      <c r="F57" s="625">
        <v>710840</v>
      </c>
      <c r="H57" s="89">
        <v>57.142857142857139</v>
      </c>
      <c r="I57" s="90">
        <v>60.996203826378256</v>
      </c>
    </row>
    <row r="58" spans="1:10" x14ac:dyDescent="0.3">
      <c r="A58" s="589" t="s">
        <v>150</v>
      </c>
      <c r="C58" s="625">
        <v>2</v>
      </c>
      <c r="D58" s="625">
        <v>9</v>
      </c>
      <c r="E58" s="625">
        <v>8</v>
      </c>
      <c r="F58" s="625">
        <v>376950</v>
      </c>
      <c r="H58" s="89">
        <v>28.571428571428569</v>
      </c>
      <c r="I58" s="90">
        <v>30.083270684792446</v>
      </c>
    </row>
    <row r="59" spans="1:10" x14ac:dyDescent="0.3">
      <c r="A59" s="589" t="s">
        <v>185</v>
      </c>
      <c r="C59" s="625">
        <v>0</v>
      </c>
      <c r="D59" s="625">
        <v>0</v>
      </c>
      <c r="E59" s="625">
        <v>0</v>
      </c>
      <c r="F59" s="625">
        <v>0</v>
      </c>
      <c r="H59" s="89">
        <v>0</v>
      </c>
      <c r="I59" s="90">
        <v>0</v>
      </c>
    </row>
    <row r="60" spans="1:10" x14ac:dyDescent="0.3">
      <c r="A60" s="589" t="s">
        <v>205</v>
      </c>
      <c r="C60" s="54">
        <v>3</v>
      </c>
      <c r="D60" s="54">
        <v>33</v>
      </c>
      <c r="E60" s="54">
        <v>12</v>
      </c>
      <c r="F60" s="55">
        <v>597620</v>
      </c>
      <c r="H60" s="89">
        <v>60</v>
      </c>
      <c r="I60" s="90">
        <v>62.275306833173204</v>
      </c>
    </row>
    <row r="61" spans="1:10" x14ac:dyDescent="0.3">
      <c r="A61" s="589" t="s">
        <v>151</v>
      </c>
      <c r="C61" s="54">
        <v>0</v>
      </c>
      <c r="D61" s="54">
        <v>0</v>
      </c>
      <c r="E61" s="54">
        <v>0</v>
      </c>
      <c r="F61" s="55">
        <v>0</v>
      </c>
      <c r="H61" s="89">
        <v>0</v>
      </c>
      <c r="I61" s="90">
        <v>0</v>
      </c>
    </row>
    <row r="62" spans="1:10" s="97" customFormat="1" x14ac:dyDescent="0.3">
      <c r="A62" s="130" t="s">
        <v>45</v>
      </c>
      <c r="C62" s="136">
        <f>SUM(C43:C61)</f>
        <v>24</v>
      </c>
      <c r="D62" s="136">
        <f>SUM(D43:D61)</f>
        <v>252</v>
      </c>
      <c r="E62" s="136">
        <f>SUM(E43:E61)</f>
        <v>142</v>
      </c>
      <c r="F62" s="136">
        <f>SUM(F43:F61)</f>
        <v>4486199</v>
      </c>
      <c r="G62" s="135"/>
      <c r="H62" s="669">
        <v>44.444444444444443</v>
      </c>
      <c r="I62" s="670">
        <v>45.409423302624788</v>
      </c>
      <c r="J62" s="98"/>
    </row>
    <row r="63" spans="1:10" s="97" customFormat="1" ht="11.25" customHeight="1" x14ac:dyDescent="0.3">
      <c r="A63" s="130"/>
      <c r="C63" s="134"/>
      <c r="D63" s="134"/>
      <c r="E63" s="134"/>
      <c r="F63" s="98"/>
      <c r="G63" s="135"/>
      <c r="H63" s="668"/>
      <c r="I63" s="668"/>
      <c r="J63" s="98"/>
    </row>
    <row r="64" spans="1:10" s="97" customFormat="1" x14ac:dyDescent="0.3">
      <c r="A64" s="130" t="s">
        <v>46</v>
      </c>
      <c r="C64" s="134"/>
      <c r="D64" s="134"/>
      <c r="E64" s="134"/>
      <c r="F64" s="98"/>
      <c r="G64" s="135"/>
      <c r="H64" s="668"/>
      <c r="I64" s="668"/>
      <c r="J64" s="98"/>
    </row>
    <row r="65" spans="1:10" x14ac:dyDescent="0.3">
      <c r="A65" s="496" t="s">
        <v>135</v>
      </c>
      <c r="C65" s="54">
        <v>0</v>
      </c>
      <c r="D65" s="54">
        <v>0</v>
      </c>
      <c r="E65" s="54">
        <v>0</v>
      </c>
      <c r="F65" s="55">
        <v>0</v>
      </c>
      <c r="H65" s="89">
        <v>0</v>
      </c>
      <c r="I65" s="90">
        <v>0</v>
      </c>
    </row>
    <row r="66" spans="1:10" x14ac:dyDescent="0.3">
      <c r="A66" s="496" t="s">
        <v>136</v>
      </c>
      <c r="C66" s="54">
        <v>1</v>
      </c>
      <c r="D66" s="54">
        <v>3</v>
      </c>
      <c r="E66" s="54">
        <v>2</v>
      </c>
      <c r="F66" s="55">
        <v>130632</v>
      </c>
      <c r="H66" s="89">
        <v>25</v>
      </c>
      <c r="I66" s="90">
        <v>19.823694286074158</v>
      </c>
    </row>
    <row r="67" spans="1:10" s="97" customFormat="1" x14ac:dyDescent="0.3">
      <c r="A67" s="130" t="s">
        <v>47</v>
      </c>
      <c r="C67" s="136">
        <f>SUM(C65:C66)</f>
        <v>1</v>
      </c>
      <c r="D67" s="136">
        <f>SUM(D65:D66)</f>
        <v>3</v>
      </c>
      <c r="E67" s="136">
        <f>SUM(E65:E66)</f>
        <v>2</v>
      </c>
      <c r="F67" s="136">
        <f>SUM(F65:F66)</f>
        <v>130632</v>
      </c>
      <c r="G67" s="135"/>
      <c r="H67" s="669">
        <v>20</v>
      </c>
      <c r="I67" s="670">
        <v>15.213046941599004</v>
      </c>
      <c r="J67" s="91"/>
    </row>
    <row r="68" spans="1:10" s="97" customFormat="1" x14ac:dyDescent="0.3">
      <c r="A68" s="130"/>
      <c r="C68" s="134"/>
      <c r="D68" s="134"/>
      <c r="E68" s="134"/>
      <c r="F68" s="98"/>
      <c r="G68" s="135"/>
      <c r="H68" s="668"/>
      <c r="I68" s="668"/>
    </row>
    <row r="69" spans="1:10" s="97" customFormat="1" x14ac:dyDescent="0.3">
      <c r="A69" s="130" t="s">
        <v>48</v>
      </c>
      <c r="C69" s="134"/>
      <c r="D69" s="134"/>
      <c r="E69" s="134"/>
      <c r="F69" s="98"/>
      <c r="G69" s="135"/>
      <c r="H69" s="668"/>
      <c r="I69" s="668"/>
    </row>
    <row r="70" spans="1:10" s="97" customFormat="1" x14ac:dyDescent="0.3">
      <c r="A70" s="590" t="s">
        <v>206</v>
      </c>
      <c r="C70" s="134">
        <v>0</v>
      </c>
      <c r="D70" s="134">
        <v>0</v>
      </c>
      <c r="E70" s="134">
        <v>0</v>
      </c>
      <c r="F70" s="98">
        <v>0</v>
      </c>
      <c r="G70" s="135"/>
      <c r="H70" s="668">
        <v>0</v>
      </c>
      <c r="I70" s="98">
        <v>0</v>
      </c>
    </row>
    <row r="71" spans="1:10" s="97" customFormat="1" x14ac:dyDescent="0.3">
      <c r="A71" s="590" t="s">
        <v>129</v>
      </c>
      <c r="C71" s="134">
        <v>0</v>
      </c>
      <c r="D71" s="134">
        <v>0</v>
      </c>
      <c r="E71" s="134">
        <v>0</v>
      </c>
      <c r="F71" s="98">
        <v>0</v>
      </c>
      <c r="G71" s="135"/>
      <c r="H71" s="668">
        <v>0</v>
      </c>
      <c r="I71" s="668">
        <v>0</v>
      </c>
    </row>
    <row r="72" spans="1:10" x14ac:dyDescent="0.3">
      <c r="A72" s="590" t="s">
        <v>130</v>
      </c>
      <c r="C72" s="54">
        <v>2</v>
      </c>
      <c r="D72" s="628">
        <v>19</v>
      </c>
      <c r="E72" s="54">
        <v>7</v>
      </c>
      <c r="F72" s="629">
        <v>391505</v>
      </c>
      <c r="H72" s="89">
        <v>66.666666666666657</v>
      </c>
      <c r="I72" s="90">
        <v>66.204957106838052</v>
      </c>
    </row>
    <row r="73" spans="1:10" s="97" customFormat="1" x14ac:dyDescent="0.3">
      <c r="A73" s="590" t="s">
        <v>131</v>
      </c>
      <c r="C73" s="626">
        <v>1</v>
      </c>
      <c r="D73" s="628">
        <v>9</v>
      </c>
      <c r="E73" s="626">
        <v>10</v>
      </c>
      <c r="F73" s="629">
        <v>199351</v>
      </c>
      <c r="G73" s="135"/>
      <c r="H73" s="89">
        <v>25</v>
      </c>
      <c r="I73" s="90">
        <v>26.74832681232926</v>
      </c>
    </row>
    <row r="74" spans="1:10" s="97" customFormat="1" x14ac:dyDescent="0.3">
      <c r="A74" s="590" t="s">
        <v>207</v>
      </c>
      <c r="C74" s="626">
        <v>1</v>
      </c>
      <c r="D74" s="628">
        <v>14</v>
      </c>
      <c r="E74" s="626">
        <v>4</v>
      </c>
      <c r="F74" s="629">
        <v>200000</v>
      </c>
      <c r="G74" s="135"/>
      <c r="H74" s="89">
        <v>100</v>
      </c>
      <c r="I74" s="90">
        <v>100</v>
      </c>
    </row>
    <row r="75" spans="1:10" s="432" customFormat="1" x14ac:dyDescent="0.3">
      <c r="A75" s="130" t="s">
        <v>49</v>
      </c>
      <c r="C75" s="136">
        <f>SUM(C70:C74)</f>
        <v>4</v>
      </c>
      <c r="D75" s="136">
        <f>SUM(D70:D74)</f>
        <v>42</v>
      </c>
      <c r="E75" s="136">
        <f>SUM(E70:E74)</f>
        <v>21</v>
      </c>
      <c r="F75" s="136">
        <f>SUM(F70:F74)</f>
        <v>790856</v>
      </c>
      <c r="G75" s="450"/>
      <c r="H75" s="669">
        <v>36.363636363636367</v>
      </c>
      <c r="I75" s="670">
        <v>38.262905800957959</v>
      </c>
    </row>
    <row r="76" spans="1:10" s="97" customFormat="1" x14ac:dyDescent="0.3">
      <c r="A76" s="130"/>
      <c r="C76" s="134"/>
      <c r="D76" s="134"/>
      <c r="E76" s="134"/>
      <c r="F76" s="134"/>
      <c r="G76" s="135"/>
      <c r="H76" s="668"/>
      <c r="I76" s="668"/>
    </row>
    <row r="77" spans="1:10" s="97" customFormat="1" x14ac:dyDescent="0.3">
      <c r="A77" s="130" t="s">
        <v>50</v>
      </c>
      <c r="C77" s="134"/>
      <c r="D77" s="134"/>
      <c r="E77" s="134"/>
      <c r="F77" s="98"/>
      <c r="G77" s="135"/>
      <c r="H77" s="668"/>
      <c r="I77" s="668"/>
      <c r="J77" s="91"/>
    </row>
    <row r="78" spans="1:10" x14ac:dyDescent="0.3">
      <c r="A78" s="591" t="s">
        <v>208</v>
      </c>
      <c r="C78" s="54">
        <v>0</v>
      </c>
      <c r="D78" s="54">
        <v>0</v>
      </c>
      <c r="E78" s="54">
        <v>0</v>
      </c>
      <c r="F78" s="55">
        <v>0</v>
      </c>
      <c r="H78" s="89">
        <v>0</v>
      </c>
      <c r="I78" s="90">
        <v>0</v>
      </c>
    </row>
    <row r="79" spans="1:10" x14ac:dyDescent="0.3">
      <c r="A79" s="591" t="s">
        <v>132</v>
      </c>
      <c r="C79" s="54">
        <v>2</v>
      </c>
      <c r="D79" s="54">
        <v>10</v>
      </c>
      <c r="E79" s="54">
        <v>4</v>
      </c>
      <c r="F79" s="629">
        <v>392476</v>
      </c>
      <c r="H79" s="89">
        <v>50</v>
      </c>
      <c r="I79" s="90">
        <v>50.331954730531251</v>
      </c>
    </row>
    <row r="80" spans="1:10" x14ac:dyDescent="0.3">
      <c r="A80" s="591" t="s">
        <v>133</v>
      </c>
      <c r="C80" s="627">
        <v>4</v>
      </c>
      <c r="D80" s="627">
        <v>40</v>
      </c>
      <c r="E80" s="627">
        <v>25</v>
      </c>
      <c r="F80" s="629">
        <v>799145</v>
      </c>
      <c r="H80" s="89">
        <v>28.571428571428569</v>
      </c>
      <c r="I80" s="90">
        <v>29.901764894288942</v>
      </c>
    </row>
    <row r="81" spans="1:10" x14ac:dyDescent="0.3">
      <c r="A81" s="591" t="s">
        <v>209</v>
      </c>
      <c r="C81" s="627">
        <v>0</v>
      </c>
      <c r="D81" s="627">
        <v>0</v>
      </c>
      <c r="E81" s="627">
        <v>0</v>
      </c>
      <c r="F81" s="627">
        <v>0</v>
      </c>
      <c r="H81" s="89">
        <v>0</v>
      </c>
      <c r="I81" s="90">
        <v>0</v>
      </c>
    </row>
    <row r="82" spans="1:10" x14ac:dyDescent="0.3">
      <c r="A82" s="591" t="s">
        <v>134</v>
      </c>
      <c r="C82" s="54">
        <v>3</v>
      </c>
      <c r="D82" s="54">
        <v>19</v>
      </c>
      <c r="E82" s="54">
        <v>12</v>
      </c>
      <c r="F82" s="55">
        <v>595809</v>
      </c>
      <c r="H82" s="89">
        <v>50</v>
      </c>
      <c r="I82" s="90">
        <v>53.631889878956507</v>
      </c>
    </row>
    <row r="83" spans="1:10" s="97" customFormat="1" x14ac:dyDescent="0.3">
      <c r="A83" s="130" t="s">
        <v>51</v>
      </c>
      <c r="C83" s="136">
        <f>SUM(C78:C82)</f>
        <v>9</v>
      </c>
      <c r="D83" s="136">
        <f>SUM(D78:D82)</f>
        <v>69</v>
      </c>
      <c r="E83" s="136">
        <f>SUM(E78:E82)</f>
        <v>41</v>
      </c>
      <c r="F83" s="136">
        <f>SUM(F78:F82)</f>
        <v>1787430</v>
      </c>
      <c r="G83" s="135"/>
      <c r="H83" s="669">
        <v>34.615384615384613</v>
      </c>
      <c r="I83" s="670">
        <v>36.8636213270021</v>
      </c>
      <c r="J83" s="91"/>
    </row>
    <row r="84" spans="1:10" s="10" customFormat="1" x14ac:dyDescent="0.3">
      <c r="A84" s="137"/>
      <c r="B84" s="138"/>
      <c r="C84" s="139"/>
      <c r="D84" s="139"/>
      <c r="E84" s="139"/>
      <c r="F84" s="139"/>
      <c r="G84" s="140"/>
      <c r="H84" s="667"/>
      <c r="I84" s="667"/>
      <c r="J84" s="91"/>
    </row>
    <row r="85" spans="1:10" s="10" customFormat="1" x14ac:dyDescent="0.3">
      <c r="A85" s="141"/>
      <c r="B85" s="138"/>
      <c r="C85" s="142"/>
      <c r="D85" s="143"/>
      <c r="E85" s="143"/>
      <c r="F85" s="144"/>
      <c r="G85" s="140"/>
      <c r="H85" s="676"/>
      <c r="I85" s="677"/>
      <c r="J85" s="98"/>
    </row>
    <row r="86" spans="1:10" s="10" customFormat="1" ht="16.5" x14ac:dyDescent="0.3">
      <c r="A86" s="145" t="s">
        <v>25</v>
      </c>
      <c r="B86" s="138"/>
      <c r="C86" s="146">
        <f>C83+C75+C67+C62+C40+C24+C19+C10</f>
        <v>53</v>
      </c>
      <c r="D86" s="147">
        <f>D83+D75+D67+D62+D40+D24+D19+D10</f>
        <v>490</v>
      </c>
      <c r="E86" s="147">
        <f>E83+E75+E67+E62+E40+E24+E19+E10</f>
        <v>327</v>
      </c>
      <c r="F86" s="148">
        <f>F83+F75+F67+F62+F40+F24+F19+F10</f>
        <v>10013695</v>
      </c>
      <c r="G86" s="140"/>
      <c r="H86" s="678">
        <v>37.06293706293706</v>
      </c>
      <c r="I86" s="679">
        <v>37.653280857284606</v>
      </c>
      <c r="J86" s="98"/>
    </row>
    <row r="87" spans="1:10" ht="12.75" customHeight="1" x14ac:dyDescent="0.3">
      <c r="A87" s="149"/>
      <c r="C87" s="150"/>
      <c r="D87" s="151"/>
      <c r="E87" s="151"/>
      <c r="F87" s="152"/>
      <c r="H87" s="680"/>
      <c r="I87" s="681"/>
      <c r="J87" s="98"/>
    </row>
    <row r="88" spans="1:10" s="132" customFormat="1" x14ac:dyDescent="0.3">
      <c r="A88" s="130"/>
      <c r="B88" s="130"/>
      <c r="C88" s="128"/>
      <c r="D88" s="128"/>
      <c r="E88" s="128"/>
      <c r="F88" s="128"/>
      <c r="G88" s="154"/>
      <c r="H88" s="154"/>
      <c r="I88" s="154"/>
      <c r="J88" s="91"/>
    </row>
    <row r="89" spans="1:10" ht="16.5" customHeight="1" x14ac:dyDescent="0.3">
      <c r="A89" s="86" t="s">
        <v>26</v>
      </c>
      <c r="C89" s="54"/>
      <c r="D89" s="54"/>
      <c r="E89" s="54"/>
    </row>
    <row r="90" spans="1:10" s="96" customFormat="1" ht="16.5" customHeight="1" x14ac:dyDescent="0.3">
      <c r="A90" s="86" t="s">
        <v>27</v>
      </c>
      <c r="B90" s="92"/>
      <c r="C90" s="93"/>
      <c r="D90" s="93"/>
      <c r="E90" s="93"/>
      <c r="F90" s="93"/>
      <c r="G90" s="95"/>
      <c r="H90" s="95"/>
      <c r="I90" s="95"/>
      <c r="J90" s="91"/>
    </row>
    <row r="91" spans="1:10" s="161" customFormat="1" ht="16.5" customHeight="1" x14ac:dyDescent="0.3">
      <c r="A91" s="155" t="s">
        <v>52</v>
      </c>
      <c r="B91" s="156"/>
      <c r="C91" s="157"/>
      <c r="D91" s="157"/>
      <c r="E91" s="157"/>
      <c r="F91" s="158"/>
      <c r="G91" s="159"/>
      <c r="H91" s="160"/>
      <c r="I91" s="160"/>
    </row>
    <row r="92" spans="1:10" x14ac:dyDescent="0.3">
      <c r="B92" s="17"/>
      <c r="C92" s="54"/>
      <c r="D92" s="54"/>
      <c r="E92" s="54"/>
      <c r="J92" s="98"/>
    </row>
    <row r="93" spans="1:10" x14ac:dyDescent="0.3">
      <c r="A93" s="623" t="s">
        <v>193</v>
      </c>
    </row>
    <row r="99" spans="10:10" x14ac:dyDescent="0.3">
      <c r="J99" s="98"/>
    </row>
    <row r="102" spans="10:10" x14ac:dyDescent="0.3">
      <c r="J102" s="98"/>
    </row>
    <row r="103" spans="10:10" x14ac:dyDescent="0.3">
      <c r="J103" s="98"/>
    </row>
    <row r="104" spans="10:10" x14ac:dyDescent="0.3">
      <c r="J104" s="98"/>
    </row>
    <row r="113" spans="10:10" x14ac:dyDescent="0.3">
      <c r="J113" s="98"/>
    </row>
    <row r="115" spans="10:10" x14ac:dyDescent="0.3">
      <c r="J115" s="98"/>
    </row>
    <row r="116" spans="10:10" x14ac:dyDescent="0.3">
      <c r="J116" s="162"/>
    </row>
    <row r="117" spans="10:10" x14ac:dyDescent="0.3">
      <c r="J117" s="163"/>
    </row>
  </sheetData>
  <sortState ref="A80:X84">
    <sortCondition ref="A80"/>
  </sortState>
  <mergeCells count="3">
    <mergeCell ref="A3:I3"/>
    <mergeCell ref="A2:I2"/>
    <mergeCell ref="A1:I1"/>
  </mergeCells>
  <printOptions horizontalCentered="1"/>
  <pageMargins left="0" right="0" top="0.39370078740157483" bottom="0.39370078740157483" header="0" footer="0"/>
  <pageSetup scale="76" fitToHeight="0" orientation="landscape" r:id="rId1"/>
  <headerFooter>
    <oddFooter>&amp;R&amp;P / &amp;N</oddFooter>
  </headerFooter>
  <rowBreaks count="2" manualBreakCount="2">
    <brk id="41" max="16383" man="1"/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21"/>
  <sheetViews>
    <sheetView workbookViewId="0">
      <selection activeCell="C18" sqref="C18"/>
    </sheetView>
  </sheetViews>
  <sheetFormatPr defaultRowHeight="15" x14ac:dyDescent="0.3"/>
  <cols>
    <col min="1" max="1" width="22.42578125" style="164" customWidth="1"/>
    <col min="2" max="2" width="1.42578125" style="164" customWidth="1"/>
    <col min="3" max="6" width="16.28515625" style="204" customWidth="1"/>
    <col min="7" max="7" width="1.42578125" style="205" customWidth="1"/>
    <col min="8" max="11" width="16.28515625" style="204" customWidth="1"/>
    <col min="12" max="12" width="1.42578125" style="167" customWidth="1"/>
    <col min="13" max="14" width="21.85546875" style="167" customWidth="1"/>
    <col min="15" max="256" width="9.140625" style="164"/>
    <col min="257" max="257" width="22.42578125" style="164" customWidth="1"/>
    <col min="258" max="258" width="1.42578125" style="164" customWidth="1"/>
    <col min="259" max="260" width="14.42578125" style="164" customWidth="1"/>
    <col min="261" max="261" width="11.7109375" style="164" bestFit="1" customWidth="1"/>
    <col min="262" max="262" width="15" style="164" bestFit="1" customWidth="1"/>
    <col min="263" max="263" width="1.42578125" style="164" customWidth="1"/>
    <col min="264" max="265" width="14.42578125" style="164" customWidth="1"/>
    <col min="266" max="266" width="11.7109375" style="164" bestFit="1" customWidth="1"/>
    <col min="267" max="267" width="14.42578125" style="164" customWidth="1"/>
    <col min="268" max="268" width="1.42578125" style="164" customWidth="1"/>
    <col min="269" max="269" width="16.5703125" style="164" bestFit="1" customWidth="1"/>
    <col min="270" max="270" width="20.85546875" style="164" bestFit="1" customWidth="1"/>
    <col min="271" max="512" width="9.140625" style="164"/>
    <col min="513" max="513" width="22.42578125" style="164" customWidth="1"/>
    <col min="514" max="514" width="1.42578125" style="164" customWidth="1"/>
    <col min="515" max="516" width="14.42578125" style="164" customWidth="1"/>
    <col min="517" max="517" width="11.7109375" style="164" bestFit="1" customWidth="1"/>
    <col min="518" max="518" width="15" style="164" bestFit="1" customWidth="1"/>
    <col min="519" max="519" width="1.42578125" style="164" customWidth="1"/>
    <col min="520" max="521" width="14.42578125" style="164" customWidth="1"/>
    <col min="522" max="522" width="11.7109375" style="164" bestFit="1" customWidth="1"/>
    <col min="523" max="523" width="14.42578125" style="164" customWidth="1"/>
    <col min="524" max="524" width="1.42578125" style="164" customWidth="1"/>
    <col min="525" max="525" width="16.5703125" style="164" bestFit="1" customWidth="1"/>
    <col min="526" max="526" width="20.85546875" style="164" bestFit="1" customWidth="1"/>
    <col min="527" max="768" width="9.140625" style="164"/>
    <col min="769" max="769" width="22.42578125" style="164" customWidth="1"/>
    <col min="770" max="770" width="1.42578125" style="164" customWidth="1"/>
    <col min="771" max="772" width="14.42578125" style="164" customWidth="1"/>
    <col min="773" max="773" width="11.7109375" style="164" bestFit="1" customWidth="1"/>
    <col min="774" max="774" width="15" style="164" bestFit="1" customWidth="1"/>
    <col min="775" max="775" width="1.42578125" style="164" customWidth="1"/>
    <col min="776" max="777" width="14.42578125" style="164" customWidth="1"/>
    <col min="778" max="778" width="11.7109375" style="164" bestFit="1" customWidth="1"/>
    <col min="779" max="779" width="14.42578125" style="164" customWidth="1"/>
    <col min="780" max="780" width="1.42578125" style="164" customWidth="1"/>
    <col min="781" max="781" width="16.5703125" style="164" bestFit="1" customWidth="1"/>
    <col min="782" max="782" width="20.85546875" style="164" bestFit="1" customWidth="1"/>
    <col min="783" max="1024" width="9.140625" style="164"/>
    <col min="1025" max="1025" width="22.42578125" style="164" customWidth="1"/>
    <col min="1026" max="1026" width="1.42578125" style="164" customWidth="1"/>
    <col min="1027" max="1028" width="14.42578125" style="164" customWidth="1"/>
    <col min="1029" max="1029" width="11.7109375" style="164" bestFit="1" customWidth="1"/>
    <col min="1030" max="1030" width="15" style="164" bestFit="1" customWidth="1"/>
    <col min="1031" max="1031" width="1.42578125" style="164" customWidth="1"/>
    <col min="1032" max="1033" width="14.42578125" style="164" customWidth="1"/>
    <col min="1034" max="1034" width="11.7109375" style="164" bestFit="1" customWidth="1"/>
    <col min="1035" max="1035" width="14.42578125" style="164" customWidth="1"/>
    <col min="1036" max="1036" width="1.42578125" style="164" customWidth="1"/>
    <col min="1037" max="1037" width="16.5703125" style="164" bestFit="1" customWidth="1"/>
    <col min="1038" max="1038" width="20.85546875" style="164" bestFit="1" customWidth="1"/>
    <col min="1039" max="1280" width="9.140625" style="164"/>
    <col min="1281" max="1281" width="22.42578125" style="164" customWidth="1"/>
    <col min="1282" max="1282" width="1.42578125" style="164" customWidth="1"/>
    <col min="1283" max="1284" width="14.42578125" style="164" customWidth="1"/>
    <col min="1285" max="1285" width="11.7109375" style="164" bestFit="1" customWidth="1"/>
    <col min="1286" max="1286" width="15" style="164" bestFit="1" customWidth="1"/>
    <col min="1287" max="1287" width="1.42578125" style="164" customWidth="1"/>
    <col min="1288" max="1289" width="14.42578125" style="164" customWidth="1"/>
    <col min="1290" max="1290" width="11.7109375" style="164" bestFit="1" customWidth="1"/>
    <col min="1291" max="1291" width="14.42578125" style="164" customWidth="1"/>
    <col min="1292" max="1292" width="1.42578125" style="164" customWidth="1"/>
    <col min="1293" max="1293" width="16.5703125" style="164" bestFit="1" customWidth="1"/>
    <col min="1294" max="1294" width="20.85546875" style="164" bestFit="1" customWidth="1"/>
    <col min="1295" max="1536" width="9.140625" style="164"/>
    <col min="1537" max="1537" width="22.42578125" style="164" customWidth="1"/>
    <col min="1538" max="1538" width="1.42578125" style="164" customWidth="1"/>
    <col min="1539" max="1540" width="14.42578125" style="164" customWidth="1"/>
    <col min="1541" max="1541" width="11.7109375" style="164" bestFit="1" customWidth="1"/>
    <col min="1542" max="1542" width="15" style="164" bestFit="1" customWidth="1"/>
    <col min="1543" max="1543" width="1.42578125" style="164" customWidth="1"/>
    <col min="1544" max="1545" width="14.42578125" style="164" customWidth="1"/>
    <col min="1546" max="1546" width="11.7109375" style="164" bestFit="1" customWidth="1"/>
    <col min="1547" max="1547" width="14.42578125" style="164" customWidth="1"/>
    <col min="1548" max="1548" width="1.42578125" style="164" customWidth="1"/>
    <col min="1549" max="1549" width="16.5703125" style="164" bestFit="1" customWidth="1"/>
    <col min="1550" max="1550" width="20.85546875" style="164" bestFit="1" customWidth="1"/>
    <col min="1551" max="1792" width="9.140625" style="164"/>
    <col min="1793" max="1793" width="22.42578125" style="164" customWidth="1"/>
    <col min="1794" max="1794" width="1.42578125" style="164" customWidth="1"/>
    <col min="1795" max="1796" width="14.42578125" style="164" customWidth="1"/>
    <col min="1797" max="1797" width="11.7109375" style="164" bestFit="1" customWidth="1"/>
    <col min="1798" max="1798" width="15" style="164" bestFit="1" customWidth="1"/>
    <col min="1799" max="1799" width="1.42578125" style="164" customWidth="1"/>
    <col min="1800" max="1801" width="14.42578125" style="164" customWidth="1"/>
    <col min="1802" max="1802" width="11.7109375" style="164" bestFit="1" customWidth="1"/>
    <col min="1803" max="1803" width="14.42578125" style="164" customWidth="1"/>
    <col min="1804" max="1804" width="1.42578125" style="164" customWidth="1"/>
    <col min="1805" max="1805" width="16.5703125" style="164" bestFit="1" customWidth="1"/>
    <col min="1806" max="1806" width="20.85546875" style="164" bestFit="1" customWidth="1"/>
    <col min="1807" max="2048" width="9.140625" style="164"/>
    <col min="2049" max="2049" width="22.42578125" style="164" customWidth="1"/>
    <col min="2050" max="2050" width="1.42578125" style="164" customWidth="1"/>
    <col min="2051" max="2052" width="14.42578125" style="164" customWidth="1"/>
    <col min="2053" max="2053" width="11.7109375" style="164" bestFit="1" customWidth="1"/>
    <col min="2054" max="2054" width="15" style="164" bestFit="1" customWidth="1"/>
    <col min="2055" max="2055" width="1.42578125" style="164" customWidth="1"/>
    <col min="2056" max="2057" width="14.42578125" style="164" customWidth="1"/>
    <col min="2058" max="2058" width="11.7109375" style="164" bestFit="1" customWidth="1"/>
    <col min="2059" max="2059" width="14.42578125" style="164" customWidth="1"/>
    <col min="2060" max="2060" width="1.42578125" style="164" customWidth="1"/>
    <col min="2061" max="2061" width="16.5703125" style="164" bestFit="1" customWidth="1"/>
    <col min="2062" max="2062" width="20.85546875" style="164" bestFit="1" customWidth="1"/>
    <col min="2063" max="2304" width="9.140625" style="164"/>
    <col min="2305" max="2305" width="22.42578125" style="164" customWidth="1"/>
    <col min="2306" max="2306" width="1.42578125" style="164" customWidth="1"/>
    <col min="2307" max="2308" width="14.42578125" style="164" customWidth="1"/>
    <col min="2309" max="2309" width="11.7109375" style="164" bestFit="1" customWidth="1"/>
    <col min="2310" max="2310" width="15" style="164" bestFit="1" customWidth="1"/>
    <col min="2311" max="2311" width="1.42578125" style="164" customWidth="1"/>
    <col min="2312" max="2313" width="14.42578125" style="164" customWidth="1"/>
    <col min="2314" max="2314" width="11.7109375" style="164" bestFit="1" customWidth="1"/>
    <col min="2315" max="2315" width="14.42578125" style="164" customWidth="1"/>
    <col min="2316" max="2316" width="1.42578125" style="164" customWidth="1"/>
    <col min="2317" max="2317" width="16.5703125" style="164" bestFit="1" customWidth="1"/>
    <col min="2318" max="2318" width="20.85546875" style="164" bestFit="1" customWidth="1"/>
    <col min="2319" max="2560" width="9.140625" style="164"/>
    <col min="2561" max="2561" width="22.42578125" style="164" customWidth="1"/>
    <col min="2562" max="2562" width="1.42578125" style="164" customWidth="1"/>
    <col min="2563" max="2564" width="14.42578125" style="164" customWidth="1"/>
    <col min="2565" max="2565" width="11.7109375" style="164" bestFit="1" customWidth="1"/>
    <col min="2566" max="2566" width="15" style="164" bestFit="1" customWidth="1"/>
    <col min="2567" max="2567" width="1.42578125" style="164" customWidth="1"/>
    <col min="2568" max="2569" width="14.42578125" style="164" customWidth="1"/>
    <col min="2570" max="2570" width="11.7109375" style="164" bestFit="1" customWidth="1"/>
    <col min="2571" max="2571" width="14.42578125" style="164" customWidth="1"/>
    <col min="2572" max="2572" width="1.42578125" style="164" customWidth="1"/>
    <col min="2573" max="2573" width="16.5703125" style="164" bestFit="1" customWidth="1"/>
    <col min="2574" max="2574" width="20.85546875" style="164" bestFit="1" customWidth="1"/>
    <col min="2575" max="2816" width="9.140625" style="164"/>
    <col min="2817" max="2817" width="22.42578125" style="164" customWidth="1"/>
    <col min="2818" max="2818" width="1.42578125" style="164" customWidth="1"/>
    <col min="2819" max="2820" width="14.42578125" style="164" customWidth="1"/>
    <col min="2821" max="2821" width="11.7109375" style="164" bestFit="1" customWidth="1"/>
    <col min="2822" max="2822" width="15" style="164" bestFit="1" customWidth="1"/>
    <col min="2823" max="2823" width="1.42578125" style="164" customWidth="1"/>
    <col min="2824" max="2825" width="14.42578125" style="164" customWidth="1"/>
    <col min="2826" max="2826" width="11.7109375" style="164" bestFit="1" customWidth="1"/>
    <col min="2827" max="2827" width="14.42578125" style="164" customWidth="1"/>
    <col min="2828" max="2828" width="1.42578125" style="164" customWidth="1"/>
    <col min="2829" max="2829" width="16.5703125" style="164" bestFit="1" customWidth="1"/>
    <col min="2830" max="2830" width="20.85546875" style="164" bestFit="1" customWidth="1"/>
    <col min="2831" max="3072" width="9.140625" style="164"/>
    <col min="3073" max="3073" width="22.42578125" style="164" customWidth="1"/>
    <col min="3074" max="3074" width="1.42578125" style="164" customWidth="1"/>
    <col min="3075" max="3076" width="14.42578125" style="164" customWidth="1"/>
    <col min="3077" max="3077" width="11.7109375" style="164" bestFit="1" customWidth="1"/>
    <col min="3078" max="3078" width="15" style="164" bestFit="1" customWidth="1"/>
    <col min="3079" max="3079" width="1.42578125" style="164" customWidth="1"/>
    <col min="3080" max="3081" width="14.42578125" style="164" customWidth="1"/>
    <col min="3082" max="3082" width="11.7109375" style="164" bestFit="1" customWidth="1"/>
    <col min="3083" max="3083" width="14.42578125" style="164" customWidth="1"/>
    <col min="3084" max="3084" width="1.42578125" style="164" customWidth="1"/>
    <col min="3085" max="3085" width="16.5703125" style="164" bestFit="1" customWidth="1"/>
    <col min="3086" max="3086" width="20.85546875" style="164" bestFit="1" customWidth="1"/>
    <col min="3087" max="3328" width="9.140625" style="164"/>
    <col min="3329" max="3329" width="22.42578125" style="164" customWidth="1"/>
    <col min="3330" max="3330" width="1.42578125" style="164" customWidth="1"/>
    <col min="3331" max="3332" width="14.42578125" style="164" customWidth="1"/>
    <col min="3333" max="3333" width="11.7109375" style="164" bestFit="1" customWidth="1"/>
    <col min="3334" max="3334" width="15" style="164" bestFit="1" customWidth="1"/>
    <col min="3335" max="3335" width="1.42578125" style="164" customWidth="1"/>
    <col min="3336" max="3337" width="14.42578125" style="164" customWidth="1"/>
    <col min="3338" max="3338" width="11.7109375" style="164" bestFit="1" customWidth="1"/>
    <col min="3339" max="3339" width="14.42578125" style="164" customWidth="1"/>
    <col min="3340" max="3340" width="1.42578125" style="164" customWidth="1"/>
    <col min="3341" max="3341" width="16.5703125" style="164" bestFit="1" customWidth="1"/>
    <col min="3342" max="3342" width="20.85546875" style="164" bestFit="1" customWidth="1"/>
    <col min="3343" max="3584" width="9.140625" style="164"/>
    <col min="3585" max="3585" width="22.42578125" style="164" customWidth="1"/>
    <col min="3586" max="3586" width="1.42578125" style="164" customWidth="1"/>
    <col min="3587" max="3588" width="14.42578125" style="164" customWidth="1"/>
    <col min="3589" max="3589" width="11.7109375" style="164" bestFit="1" customWidth="1"/>
    <col min="3590" max="3590" width="15" style="164" bestFit="1" customWidth="1"/>
    <col min="3591" max="3591" width="1.42578125" style="164" customWidth="1"/>
    <col min="3592" max="3593" width="14.42578125" style="164" customWidth="1"/>
    <col min="3594" max="3594" width="11.7109375" style="164" bestFit="1" customWidth="1"/>
    <col min="3595" max="3595" width="14.42578125" style="164" customWidth="1"/>
    <col min="3596" max="3596" width="1.42578125" style="164" customWidth="1"/>
    <col min="3597" max="3597" width="16.5703125" style="164" bestFit="1" customWidth="1"/>
    <col min="3598" max="3598" width="20.85546875" style="164" bestFit="1" customWidth="1"/>
    <col min="3599" max="3840" width="9.140625" style="164"/>
    <col min="3841" max="3841" width="22.42578125" style="164" customWidth="1"/>
    <col min="3842" max="3842" width="1.42578125" style="164" customWidth="1"/>
    <col min="3843" max="3844" width="14.42578125" style="164" customWidth="1"/>
    <col min="3845" max="3845" width="11.7109375" style="164" bestFit="1" customWidth="1"/>
    <col min="3846" max="3846" width="15" style="164" bestFit="1" customWidth="1"/>
    <col min="3847" max="3847" width="1.42578125" style="164" customWidth="1"/>
    <col min="3848" max="3849" width="14.42578125" style="164" customWidth="1"/>
    <col min="3850" max="3850" width="11.7109375" style="164" bestFit="1" customWidth="1"/>
    <col min="3851" max="3851" width="14.42578125" style="164" customWidth="1"/>
    <col min="3852" max="3852" width="1.42578125" style="164" customWidth="1"/>
    <col min="3853" max="3853" width="16.5703125" style="164" bestFit="1" customWidth="1"/>
    <col min="3854" max="3854" width="20.85546875" style="164" bestFit="1" customWidth="1"/>
    <col min="3855" max="4096" width="9.140625" style="164"/>
    <col min="4097" max="4097" width="22.42578125" style="164" customWidth="1"/>
    <col min="4098" max="4098" width="1.42578125" style="164" customWidth="1"/>
    <col min="4099" max="4100" width="14.42578125" style="164" customWidth="1"/>
    <col min="4101" max="4101" width="11.7109375" style="164" bestFit="1" customWidth="1"/>
    <col min="4102" max="4102" width="15" style="164" bestFit="1" customWidth="1"/>
    <col min="4103" max="4103" width="1.42578125" style="164" customWidth="1"/>
    <col min="4104" max="4105" width="14.42578125" style="164" customWidth="1"/>
    <col min="4106" max="4106" width="11.7109375" style="164" bestFit="1" customWidth="1"/>
    <col min="4107" max="4107" width="14.42578125" style="164" customWidth="1"/>
    <col min="4108" max="4108" width="1.42578125" style="164" customWidth="1"/>
    <col min="4109" max="4109" width="16.5703125" style="164" bestFit="1" customWidth="1"/>
    <col min="4110" max="4110" width="20.85546875" style="164" bestFit="1" customWidth="1"/>
    <col min="4111" max="4352" width="9.140625" style="164"/>
    <col min="4353" max="4353" width="22.42578125" style="164" customWidth="1"/>
    <col min="4354" max="4354" width="1.42578125" style="164" customWidth="1"/>
    <col min="4355" max="4356" width="14.42578125" style="164" customWidth="1"/>
    <col min="4357" max="4357" width="11.7109375" style="164" bestFit="1" customWidth="1"/>
    <col min="4358" max="4358" width="15" style="164" bestFit="1" customWidth="1"/>
    <col min="4359" max="4359" width="1.42578125" style="164" customWidth="1"/>
    <col min="4360" max="4361" width="14.42578125" style="164" customWidth="1"/>
    <col min="4362" max="4362" width="11.7109375" style="164" bestFit="1" customWidth="1"/>
    <col min="4363" max="4363" width="14.42578125" style="164" customWidth="1"/>
    <col min="4364" max="4364" width="1.42578125" style="164" customWidth="1"/>
    <col min="4365" max="4365" width="16.5703125" style="164" bestFit="1" customWidth="1"/>
    <col min="4366" max="4366" width="20.85546875" style="164" bestFit="1" customWidth="1"/>
    <col min="4367" max="4608" width="9.140625" style="164"/>
    <col min="4609" max="4609" width="22.42578125" style="164" customWidth="1"/>
    <col min="4610" max="4610" width="1.42578125" style="164" customWidth="1"/>
    <col min="4611" max="4612" width="14.42578125" style="164" customWidth="1"/>
    <col min="4613" max="4613" width="11.7109375" style="164" bestFit="1" customWidth="1"/>
    <col min="4614" max="4614" width="15" style="164" bestFit="1" customWidth="1"/>
    <col min="4615" max="4615" width="1.42578125" style="164" customWidth="1"/>
    <col min="4616" max="4617" width="14.42578125" style="164" customWidth="1"/>
    <col min="4618" max="4618" width="11.7109375" style="164" bestFit="1" customWidth="1"/>
    <col min="4619" max="4619" width="14.42578125" style="164" customWidth="1"/>
    <col min="4620" max="4620" width="1.42578125" style="164" customWidth="1"/>
    <col min="4621" max="4621" width="16.5703125" style="164" bestFit="1" customWidth="1"/>
    <col min="4622" max="4622" width="20.85546875" style="164" bestFit="1" customWidth="1"/>
    <col min="4623" max="4864" width="9.140625" style="164"/>
    <col min="4865" max="4865" width="22.42578125" style="164" customWidth="1"/>
    <col min="4866" max="4866" width="1.42578125" style="164" customWidth="1"/>
    <col min="4867" max="4868" width="14.42578125" style="164" customWidth="1"/>
    <col min="4869" max="4869" width="11.7109375" style="164" bestFit="1" customWidth="1"/>
    <col min="4870" max="4870" width="15" style="164" bestFit="1" customWidth="1"/>
    <col min="4871" max="4871" width="1.42578125" style="164" customWidth="1"/>
    <col min="4872" max="4873" width="14.42578125" style="164" customWidth="1"/>
    <col min="4874" max="4874" width="11.7109375" style="164" bestFit="1" customWidth="1"/>
    <col min="4875" max="4875" width="14.42578125" style="164" customWidth="1"/>
    <col min="4876" max="4876" width="1.42578125" style="164" customWidth="1"/>
    <col min="4877" max="4877" width="16.5703125" style="164" bestFit="1" customWidth="1"/>
    <col min="4878" max="4878" width="20.85546875" style="164" bestFit="1" customWidth="1"/>
    <col min="4879" max="5120" width="9.140625" style="164"/>
    <col min="5121" max="5121" width="22.42578125" style="164" customWidth="1"/>
    <col min="5122" max="5122" width="1.42578125" style="164" customWidth="1"/>
    <col min="5123" max="5124" width="14.42578125" style="164" customWidth="1"/>
    <col min="5125" max="5125" width="11.7109375" style="164" bestFit="1" customWidth="1"/>
    <col min="5126" max="5126" width="15" style="164" bestFit="1" customWidth="1"/>
    <col min="5127" max="5127" width="1.42578125" style="164" customWidth="1"/>
    <col min="5128" max="5129" width="14.42578125" style="164" customWidth="1"/>
    <col min="5130" max="5130" width="11.7109375" style="164" bestFit="1" customWidth="1"/>
    <col min="5131" max="5131" width="14.42578125" style="164" customWidth="1"/>
    <col min="5132" max="5132" width="1.42578125" style="164" customWidth="1"/>
    <col min="5133" max="5133" width="16.5703125" style="164" bestFit="1" customWidth="1"/>
    <col min="5134" max="5134" width="20.85546875" style="164" bestFit="1" customWidth="1"/>
    <col min="5135" max="5376" width="9.140625" style="164"/>
    <col min="5377" max="5377" width="22.42578125" style="164" customWidth="1"/>
    <col min="5378" max="5378" width="1.42578125" style="164" customWidth="1"/>
    <col min="5379" max="5380" width="14.42578125" style="164" customWidth="1"/>
    <col min="5381" max="5381" width="11.7109375" style="164" bestFit="1" customWidth="1"/>
    <col min="5382" max="5382" width="15" style="164" bestFit="1" customWidth="1"/>
    <col min="5383" max="5383" width="1.42578125" style="164" customWidth="1"/>
    <col min="5384" max="5385" width="14.42578125" style="164" customWidth="1"/>
    <col min="5386" max="5386" width="11.7109375" style="164" bestFit="1" customWidth="1"/>
    <col min="5387" max="5387" width="14.42578125" style="164" customWidth="1"/>
    <col min="5388" max="5388" width="1.42578125" style="164" customWidth="1"/>
    <col min="5389" max="5389" width="16.5703125" style="164" bestFit="1" customWidth="1"/>
    <col min="5390" max="5390" width="20.85546875" style="164" bestFit="1" customWidth="1"/>
    <col min="5391" max="5632" width="9.140625" style="164"/>
    <col min="5633" max="5633" width="22.42578125" style="164" customWidth="1"/>
    <col min="5634" max="5634" width="1.42578125" style="164" customWidth="1"/>
    <col min="5635" max="5636" width="14.42578125" style="164" customWidth="1"/>
    <col min="5637" max="5637" width="11.7109375" style="164" bestFit="1" customWidth="1"/>
    <col min="5638" max="5638" width="15" style="164" bestFit="1" customWidth="1"/>
    <col min="5639" max="5639" width="1.42578125" style="164" customWidth="1"/>
    <col min="5640" max="5641" width="14.42578125" style="164" customWidth="1"/>
    <col min="5642" max="5642" width="11.7109375" style="164" bestFit="1" customWidth="1"/>
    <col min="5643" max="5643" width="14.42578125" style="164" customWidth="1"/>
    <col min="5644" max="5644" width="1.42578125" style="164" customWidth="1"/>
    <col min="5645" max="5645" width="16.5703125" style="164" bestFit="1" customWidth="1"/>
    <col min="5646" max="5646" width="20.85546875" style="164" bestFit="1" customWidth="1"/>
    <col min="5647" max="5888" width="9.140625" style="164"/>
    <col min="5889" max="5889" width="22.42578125" style="164" customWidth="1"/>
    <col min="5890" max="5890" width="1.42578125" style="164" customWidth="1"/>
    <col min="5891" max="5892" width="14.42578125" style="164" customWidth="1"/>
    <col min="5893" max="5893" width="11.7109375" style="164" bestFit="1" customWidth="1"/>
    <col min="5894" max="5894" width="15" style="164" bestFit="1" customWidth="1"/>
    <col min="5895" max="5895" width="1.42578125" style="164" customWidth="1"/>
    <col min="5896" max="5897" width="14.42578125" style="164" customWidth="1"/>
    <col min="5898" max="5898" width="11.7109375" style="164" bestFit="1" customWidth="1"/>
    <col min="5899" max="5899" width="14.42578125" style="164" customWidth="1"/>
    <col min="5900" max="5900" width="1.42578125" style="164" customWidth="1"/>
    <col min="5901" max="5901" width="16.5703125" style="164" bestFit="1" customWidth="1"/>
    <col min="5902" max="5902" width="20.85546875" style="164" bestFit="1" customWidth="1"/>
    <col min="5903" max="6144" width="9.140625" style="164"/>
    <col min="6145" max="6145" width="22.42578125" style="164" customWidth="1"/>
    <col min="6146" max="6146" width="1.42578125" style="164" customWidth="1"/>
    <col min="6147" max="6148" width="14.42578125" style="164" customWidth="1"/>
    <col min="6149" max="6149" width="11.7109375" style="164" bestFit="1" customWidth="1"/>
    <col min="6150" max="6150" width="15" style="164" bestFit="1" customWidth="1"/>
    <col min="6151" max="6151" width="1.42578125" style="164" customWidth="1"/>
    <col min="6152" max="6153" width="14.42578125" style="164" customWidth="1"/>
    <col min="6154" max="6154" width="11.7109375" style="164" bestFit="1" customWidth="1"/>
    <col min="6155" max="6155" width="14.42578125" style="164" customWidth="1"/>
    <col min="6156" max="6156" width="1.42578125" style="164" customWidth="1"/>
    <col min="6157" max="6157" width="16.5703125" style="164" bestFit="1" customWidth="1"/>
    <col min="6158" max="6158" width="20.85546875" style="164" bestFit="1" customWidth="1"/>
    <col min="6159" max="6400" width="9.140625" style="164"/>
    <col min="6401" max="6401" width="22.42578125" style="164" customWidth="1"/>
    <col min="6402" max="6402" width="1.42578125" style="164" customWidth="1"/>
    <col min="6403" max="6404" width="14.42578125" style="164" customWidth="1"/>
    <col min="6405" max="6405" width="11.7109375" style="164" bestFit="1" customWidth="1"/>
    <col min="6406" max="6406" width="15" style="164" bestFit="1" customWidth="1"/>
    <col min="6407" max="6407" width="1.42578125" style="164" customWidth="1"/>
    <col min="6408" max="6409" width="14.42578125" style="164" customWidth="1"/>
    <col min="6410" max="6410" width="11.7109375" style="164" bestFit="1" customWidth="1"/>
    <col min="6411" max="6411" width="14.42578125" style="164" customWidth="1"/>
    <col min="6412" max="6412" width="1.42578125" style="164" customWidth="1"/>
    <col min="6413" max="6413" width="16.5703125" style="164" bestFit="1" customWidth="1"/>
    <col min="6414" max="6414" width="20.85546875" style="164" bestFit="1" customWidth="1"/>
    <col min="6415" max="6656" width="9.140625" style="164"/>
    <col min="6657" max="6657" width="22.42578125" style="164" customWidth="1"/>
    <col min="6658" max="6658" width="1.42578125" style="164" customWidth="1"/>
    <col min="6659" max="6660" width="14.42578125" style="164" customWidth="1"/>
    <col min="6661" max="6661" width="11.7109375" style="164" bestFit="1" customWidth="1"/>
    <col min="6662" max="6662" width="15" style="164" bestFit="1" customWidth="1"/>
    <col min="6663" max="6663" width="1.42578125" style="164" customWidth="1"/>
    <col min="6664" max="6665" width="14.42578125" style="164" customWidth="1"/>
    <col min="6666" max="6666" width="11.7109375" style="164" bestFit="1" customWidth="1"/>
    <col min="6667" max="6667" width="14.42578125" style="164" customWidth="1"/>
    <col min="6668" max="6668" width="1.42578125" style="164" customWidth="1"/>
    <col min="6669" max="6669" width="16.5703125" style="164" bestFit="1" customWidth="1"/>
    <col min="6670" max="6670" width="20.85546875" style="164" bestFit="1" customWidth="1"/>
    <col min="6671" max="6912" width="9.140625" style="164"/>
    <col min="6913" max="6913" width="22.42578125" style="164" customWidth="1"/>
    <col min="6914" max="6914" width="1.42578125" style="164" customWidth="1"/>
    <col min="6915" max="6916" width="14.42578125" style="164" customWidth="1"/>
    <col min="6917" max="6917" width="11.7109375" style="164" bestFit="1" customWidth="1"/>
    <col min="6918" max="6918" width="15" style="164" bestFit="1" customWidth="1"/>
    <col min="6919" max="6919" width="1.42578125" style="164" customWidth="1"/>
    <col min="6920" max="6921" width="14.42578125" style="164" customWidth="1"/>
    <col min="6922" max="6922" width="11.7109375" style="164" bestFit="1" customWidth="1"/>
    <col min="6923" max="6923" width="14.42578125" style="164" customWidth="1"/>
    <col min="6924" max="6924" width="1.42578125" style="164" customWidth="1"/>
    <col min="6925" max="6925" width="16.5703125" style="164" bestFit="1" customWidth="1"/>
    <col min="6926" max="6926" width="20.85546875" style="164" bestFit="1" customWidth="1"/>
    <col min="6927" max="7168" width="9.140625" style="164"/>
    <col min="7169" max="7169" width="22.42578125" style="164" customWidth="1"/>
    <col min="7170" max="7170" width="1.42578125" style="164" customWidth="1"/>
    <col min="7171" max="7172" width="14.42578125" style="164" customWidth="1"/>
    <col min="7173" max="7173" width="11.7109375" style="164" bestFit="1" customWidth="1"/>
    <col min="7174" max="7174" width="15" style="164" bestFit="1" customWidth="1"/>
    <col min="7175" max="7175" width="1.42578125" style="164" customWidth="1"/>
    <col min="7176" max="7177" width="14.42578125" style="164" customWidth="1"/>
    <col min="7178" max="7178" width="11.7109375" style="164" bestFit="1" customWidth="1"/>
    <col min="7179" max="7179" width="14.42578125" style="164" customWidth="1"/>
    <col min="7180" max="7180" width="1.42578125" style="164" customWidth="1"/>
    <col min="7181" max="7181" width="16.5703125" style="164" bestFit="1" customWidth="1"/>
    <col min="7182" max="7182" width="20.85546875" style="164" bestFit="1" customWidth="1"/>
    <col min="7183" max="7424" width="9.140625" style="164"/>
    <col min="7425" max="7425" width="22.42578125" style="164" customWidth="1"/>
    <col min="7426" max="7426" width="1.42578125" style="164" customWidth="1"/>
    <col min="7427" max="7428" width="14.42578125" style="164" customWidth="1"/>
    <col min="7429" max="7429" width="11.7109375" style="164" bestFit="1" customWidth="1"/>
    <col min="7430" max="7430" width="15" style="164" bestFit="1" customWidth="1"/>
    <col min="7431" max="7431" width="1.42578125" style="164" customWidth="1"/>
    <col min="7432" max="7433" width="14.42578125" style="164" customWidth="1"/>
    <col min="7434" max="7434" width="11.7109375" style="164" bestFit="1" customWidth="1"/>
    <col min="7435" max="7435" width="14.42578125" style="164" customWidth="1"/>
    <col min="7436" max="7436" width="1.42578125" style="164" customWidth="1"/>
    <col min="7437" max="7437" width="16.5703125" style="164" bestFit="1" customWidth="1"/>
    <col min="7438" max="7438" width="20.85546875" style="164" bestFit="1" customWidth="1"/>
    <col min="7439" max="7680" width="9.140625" style="164"/>
    <col min="7681" max="7681" width="22.42578125" style="164" customWidth="1"/>
    <col min="7682" max="7682" width="1.42578125" style="164" customWidth="1"/>
    <col min="7683" max="7684" width="14.42578125" style="164" customWidth="1"/>
    <col min="7685" max="7685" width="11.7109375" style="164" bestFit="1" customWidth="1"/>
    <col min="7686" max="7686" width="15" style="164" bestFit="1" customWidth="1"/>
    <col min="7687" max="7687" width="1.42578125" style="164" customWidth="1"/>
    <col min="7688" max="7689" width="14.42578125" style="164" customWidth="1"/>
    <col min="7690" max="7690" width="11.7109375" style="164" bestFit="1" customWidth="1"/>
    <col min="7691" max="7691" width="14.42578125" style="164" customWidth="1"/>
    <col min="7692" max="7692" width="1.42578125" style="164" customWidth="1"/>
    <col min="7693" max="7693" width="16.5703125" style="164" bestFit="1" customWidth="1"/>
    <col min="7694" max="7694" width="20.85546875" style="164" bestFit="1" customWidth="1"/>
    <col min="7695" max="7936" width="9.140625" style="164"/>
    <col min="7937" max="7937" width="22.42578125" style="164" customWidth="1"/>
    <col min="7938" max="7938" width="1.42578125" style="164" customWidth="1"/>
    <col min="7939" max="7940" width="14.42578125" style="164" customWidth="1"/>
    <col min="7941" max="7941" width="11.7109375" style="164" bestFit="1" customWidth="1"/>
    <col min="7942" max="7942" width="15" style="164" bestFit="1" customWidth="1"/>
    <col min="7943" max="7943" width="1.42578125" style="164" customWidth="1"/>
    <col min="7944" max="7945" width="14.42578125" style="164" customWidth="1"/>
    <col min="7946" max="7946" width="11.7109375" style="164" bestFit="1" customWidth="1"/>
    <col min="7947" max="7947" width="14.42578125" style="164" customWidth="1"/>
    <col min="7948" max="7948" width="1.42578125" style="164" customWidth="1"/>
    <col min="7949" max="7949" width="16.5703125" style="164" bestFit="1" customWidth="1"/>
    <col min="7950" max="7950" width="20.85546875" style="164" bestFit="1" customWidth="1"/>
    <col min="7951" max="8192" width="9.140625" style="164"/>
    <col min="8193" max="8193" width="22.42578125" style="164" customWidth="1"/>
    <col min="8194" max="8194" width="1.42578125" style="164" customWidth="1"/>
    <col min="8195" max="8196" width="14.42578125" style="164" customWidth="1"/>
    <col min="8197" max="8197" width="11.7109375" style="164" bestFit="1" customWidth="1"/>
    <col min="8198" max="8198" width="15" style="164" bestFit="1" customWidth="1"/>
    <col min="8199" max="8199" width="1.42578125" style="164" customWidth="1"/>
    <col min="8200" max="8201" width="14.42578125" style="164" customWidth="1"/>
    <col min="8202" max="8202" width="11.7109375" style="164" bestFit="1" customWidth="1"/>
    <col min="8203" max="8203" width="14.42578125" style="164" customWidth="1"/>
    <col min="8204" max="8204" width="1.42578125" style="164" customWidth="1"/>
    <col min="8205" max="8205" width="16.5703125" style="164" bestFit="1" customWidth="1"/>
    <col min="8206" max="8206" width="20.85546875" style="164" bestFit="1" customWidth="1"/>
    <col min="8207" max="8448" width="9.140625" style="164"/>
    <col min="8449" max="8449" width="22.42578125" style="164" customWidth="1"/>
    <col min="8450" max="8450" width="1.42578125" style="164" customWidth="1"/>
    <col min="8451" max="8452" width="14.42578125" style="164" customWidth="1"/>
    <col min="8453" max="8453" width="11.7109375" style="164" bestFit="1" customWidth="1"/>
    <col min="8454" max="8454" width="15" style="164" bestFit="1" customWidth="1"/>
    <col min="8455" max="8455" width="1.42578125" style="164" customWidth="1"/>
    <col min="8456" max="8457" width="14.42578125" style="164" customWidth="1"/>
    <col min="8458" max="8458" width="11.7109375" style="164" bestFit="1" customWidth="1"/>
    <col min="8459" max="8459" width="14.42578125" style="164" customWidth="1"/>
    <col min="8460" max="8460" width="1.42578125" style="164" customWidth="1"/>
    <col min="8461" max="8461" width="16.5703125" style="164" bestFit="1" customWidth="1"/>
    <col min="8462" max="8462" width="20.85546875" style="164" bestFit="1" customWidth="1"/>
    <col min="8463" max="8704" width="9.140625" style="164"/>
    <col min="8705" max="8705" width="22.42578125" style="164" customWidth="1"/>
    <col min="8706" max="8706" width="1.42578125" style="164" customWidth="1"/>
    <col min="8707" max="8708" width="14.42578125" style="164" customWidth="1"/>
    <col min="8709" max="8709" width="11.7109375" style="164" bestFit="1" customWidth="1"/>
    <col min="8710" max="8710" width="15" style="164" bestFit="1" customWidth="1"/>
    <col min="8711" max="8711" width="1.42578125" style="164" customWidth="1"/>
    <col min="8712" max="8713" width="14.42578125" style="164" customWidth="1"/>
    <col min="8714" max="8714" width="11.7109375" style="164" bestFit="1" customWidth="1"/>
    <col min="8715" max="8715" width="14.42578125" style="164" customWidth="1"/>
    <col min="8716" max="8716" width="1.42578125" style="164" customWidth="1"/>
    <col min="8717" max="8717" width="16.5703125" style="164" bestFit="1" customWidth="1"/>
    <col min="8718" max="8718" width="20.85546875" style="164" bestFit="1" customWidth="1"/>
    <col min="8719" max="8960" width="9.140625" style="164"/>
    <col min="8961" max="8961" width="22.42578125" style="164" customWidth="1"/>
    <col min="8962" max="8962" width="1.42578125" style="164" customWidth="1"/>
    <col min="8963" max="8964" width="14.42578125" style="164" customWidth="1"/>
    <col min="8965" max="8965" width="11.7109375" style="164" bestFit="1" customWidth="1"/>
    <col min="8966" max="8966" width="15" style="164" bestFit="1" customWidth="1"/>
    <col min="8967" max="8967" width="1.42578125" style="164" customWidth="1"/>
    <col min="8968" max="8969" width="14.42578125" style="164" customWidth="1"/>
    <col min="8970" max="8970" width="11.7109375" style="164" bestFit="1" customWidth="1"/>
    <col min="8971" max="8971" width="14.42578125" style="164" customWidth="1"/>
    <col min="8972" max="8972" width="1.42578125" style="164" customWidth="1"/>
    <col min="8973" max="8973" width="16.5703125" style="164" bestFit="1" customWidth="1"/>
    <col min="8974" max="8974" width="20.85546875" style="164" bestFit="1" customWidth="1"/>
    <col min="8975" max="9216" width="9.140625" style="164"/>
    <col min="9217" max="9217" width="22.42578125" style="164" customWidth="1"/>
    <col min="9218" max="9218" width="1.42578125" style="164" customWidth="1"/>
    <col min="9219" max="9220" width="14.42578125" style="164" customWidth="1"/>
    <col min="9221" max="9221" width="11.7109375" style="164" bestFit="1" customWidth="1"/>
    <col min="9222" max="9222" width="15" style="164" bestFit="1" customWidth="1"/>
    <col min="9223" max="9223" width="1.42578125" style="164" customWidth="1"/>
    <col min="9224" max="9225" width="14.42578125" style="164" customWidth="1"/>
    <col min="9226" max="9226" width="11.7109375" style="164" bestFit="1" customWidth="1"/>
    <col min="9227" max="9227" width="14.42578125" style="164" customWidth="1"/>
    <col min="9228" max="9228" width="1.42578125" style="164" customWidth="1"/>
    <col min="9229" max="9229" width="16.5703125" style="164" bestFit="1" customWidth="1"/>
    <col min="9230" max="9230" width="20.85546875" style="164" bestFit="1" customWidth="1"/>
    <col min="9231" max="9472" width="9.140625" style="164"/>
    <col min="9473" max="9473" width="22.42578125" style="164" customWidth="1"/>
    <col min="9474" max="9474" width="1.42578125" style="164" customWidth="1"/>
    <col min="9475" max="9476" width="14.42578125" style="164" customWidth="1"/>
    <col min="9477" max="9477" width="11.7109375" style="164" bestFit="1" customWidth="1"/>
    <col min="9478" max="9478" width="15" style="164" bestFit="1" customWidth="1"/>
    <col min="9479" max="9479" width="1.42578125" style="164" customWidth="1"/>
    <col min="9480" max="9481" width="14.42578125" style="164" customWidth="1"/>
    <col min="9482" max="9482" width="11.7109375" style="164" bestFit="1" customWidth="1"/>
    <col min="9483" max="9483" width="14.42578125" style="164" customWidth="1"/>
    <col min="9484" max="9484" width="1.42578125" style="164" customWidth="1"/>
    <col min="9485" max="9485" width="16.5703125" style="164" bestFit="1" customWidth="1"/>
    <col min="9486" max="9486" width="20.85546875" style="164" bestFit="1" customWidth="1"/>
    <col min="9487" max="9728" width="9.140625" style="164"/>
    <col min="9729" max="9729" width="22.42578125" style="164" customWidth="1"/>
    <col min="9730" max="9730" width="1.42578125" style="164" customWidth="1"/>
    <col min="9731" max="9732" width="14.42578125" style="164" customWidth="1"/>
    <col min="9733" max="9733" width="11.7109375" style="164" bestFit="1" customWidth="1"/>
    <col min="9734" max="9734" width="15" style="164" bestFit="1" customWidth="1"/>
    <col min="9735" max="9735" width="1.42578125" style="164" customWidth="1"/>
    <col min="9736" max="9737" width="14.42578125" style="164" customWidth="1"/>
    <col min="9738" max="9738" width="11.7109375" style="164" bestFit="1" customWidth="1"/>
    <col min="9739" max="9739" width="14.42578125" style="164" customWidth="1"/>
    <col min="9740" max="9740" width="1.42578125" style="164" customWidth="1"/>
    <col min="9741" max="9741" width="16.5703125" style="164" bestFit="1" customWidth="1"/>
    <col min="9742" max="9742" width="20.85546875" style="164" bestFit="1" customWidth="1"/>
    <col min="9743" max="9984" width="9.140625" style="164"/>
    <col min="9985" max="9985" width="22.42578125" style="164" customWidth="1"/>
    <col min="9986" max="9986" width="1.42578125" style="164" customWidth="1"/>
    <col min="9987" max="9988" width="14.42578125" style="164" customWidth="1"/>
    <col min="9989" max="9989" width="11.7109375" style="164" bestFit="1" customWidth="1"/>
    <col min="9990" max="9990" width="15" style="164" bestFit="1" customWidth="1"/>
    <col min="9991" max="9991" width="1.42578125" style="164" customWidth="1"/>
    <col min="9992" max="9993" width="14.42578125" style="164" customWidth="1"/>
    <col min="9994" max="9994" width="11.7109375" style="164" bestFit="1" customWidth="1"/>
    <col min="9995" max="9995" width="14.42578125" style="164" customWidth="1"/>
    <col min="9996" max="9996" width="1.42578125" style="164" customWidth="1"/>
    <col min="9997" max="9997" width="16.5703125" style="164" bestFit="1" customWidth="1"/>
    <col min="9998" max="9998" width="20.85546875" style="164" bestFit="1" customWidth="1"/>
    <col min="9999" max="10240" width="9.140625" style="164"/>
    <col min="10241" max="10241" width="22.42578125" style="164" customWidth="1"/>
    <col min="10242" max="10242" width="1.42578125" style="164" customWidth="1"/>
    <col min="10243" max="10244" width="14.42578125" style="164" customWidth="1"/>
    <col min="10245" max="10245" width="11.7109375" style="164" bestFit="1" customWidth="1"/>
    <col min="10246" max="10246" width="15" style="164" bestFit="1" customWidth="1"/>
    <col min="10247" max="10247" width="1.42578125" style="164" customWidth="1"/>
    <col min="10248" max="10249" width="14.42578125" style="164" customWidth="1"/>
    <col min="10250" max="10250" width="11.7109375" style="164" bestFit="1" customWidth="1"/>
    <col min="10251" max="10251" width="14.42578125" style="164" customWidth="1"/>
    <col min="10252" max="10252" width="1.42578125" style="164" customWidth="1"/>
    <col min="10253" max="10253" width="16.5703125" style="164" bestFit="1" customWidth="1"/>
    <col min="10254" max="10254" width="20.85546875" style="164" bestFit="1" customWidth="1"/>
    <col min="10255" max="10496" width="9.140625" style="164"/>
    <col min="10497" max="10497" width="22.42578125" style="164" customWidth="1"/>
    <col min="10498" max="10498" width="1.42578125" style="164" customWidth="1"/>
    <col min="10499" max="10500" width="14.42578125" style="164" customWidth="1"/>
    <col min="10501" max="10501" width="11.7109375" style="164" bestFit="1" customWidth="1"/>
    <col min="10502" max="10502" width="15" style="164" bestFit="1" customWidth="1"/>
    <col min="10503" max="10503" width="1.42578125" style="164" customWidth="1"/>
    <col min="10504" max="10505" width="14.42578125" style="164" customWidth="1"/>
    <col min="10506" max="10506" width="11.7109375" style="164" bestFit="1" customWidth="1"/>
    <col min="10507" max="10507" width="14.42578125" style="164" customWidth="1"/>
    <col min="10508" max="10508" width="1.42578125" style="164" customWidth="1"/>
    <col min="10509" max="10509" width="16.5703125" style="164" bestFit="1" customWidth="1"/>
    <col min="10510" max="10510" width="20.85546875" style="164" bestFit="1" customWidth="1"/>
    <col min="10511" max="10752" width="9.140625" style="164"/>
    <col min="10753" max="10753" width="22.42578125" style="164" customWidth="1"/>
    <col min="10754" max="10754" width="1.42578125" style="164" customWidth="1"/>
    <col min="10755" max="10756" width="14.42578125" style="164" customWidth="1"/>
    <col min="10757" max="10757" width="11.7109375" style="164" bestFit="1" customWidth="1"/>
    <col min="10758" max="10758" width="15" style="164" bestFit="1" customWidth="1"/>
    <col min="10759" max="10759" width="1.42578125" style="164" customWidth="1"/>
    <col min="10760" max="10761" width="14.42578125" style="164" customWidth="1"/>
    <col min="10762" max="10762" width="11.7109375" style="164" bestFit="1" customWidth="1"/>
    <col min="10763" max="10763" width="14.42578125" style="164" customWidth="1"/>
    <col min="10764" max="10764" width="1.42578125" style="164" customWidth="1"/>
    <col min="10765" max="10765" width="16.5703125" style="164" bestFit="1" customWidth="1"/>
    <col min="10766" max="10766" width="20.85546875" style="164" bestFit="1" customWidth="1"/>
    <col min="10767" max="11008" width="9.140625" style="164"/>
    <col min="11009" max="11009" width="22.42578125" style="164" customWidth="1"/>
    <col min="11010" max="11010" width="1.42578125" style="164" customWidth="1"/>
    <col min="11011" max="11012" width="14.42578125" style="164" customWidth="1"/>
    <col min="11013" max="11013" width="11.7109375" style="164" bestFit="1" customWidth="1"/>
    <col min="11014" max="11014" width="15" style="164" bestFit="1" customWidth="1"/>
    <col min="11015" max="11015" width="1.42578125" style="164" customWidth="1"/>
    <col min="11016" max="11017" width="14.42578125" style="164" customWidth="1"/>
    <col min="11018" max="11018" width="11.7109375" style="164" bestFit="1" customWidth="1"/>
    <col min="11019" max="11019" width="14.42578125" style="164" customWidth="1"/>
    <col min="11020" max="11020" width="1.42578125" style="164" customWidth="1"/>
    <col min="11021" max="11021" width="16.5703125" style="164" bestFit="1" customWidth="1"/>
    <col min="11022" max="11022" width="20.85546875" style="164" bestFit="1" customWidth="1"/>
    <col min="11023" max="11264" width="9.140625" style="164"/>
    <col min="11265" max="11265" width="22.42578125" style="164" customWidth="1"/>
    <col min="11266" max="11266" width="1.42578125" style="164" customWidth="1"/>
    <col min="11267" max="11268" width="14.42578125" style="164" customWidth="1"/>
    <col min="11269" max="11269" width="11.7109375" style="164" bestFit="1" customWidth="1"/>
    <col min="11270" max="11270" width="15" style="164" bestFit="1" customWidth="1"/>
    <col min="11271" max="11271" width="1.42578125" style="164" customWidth="1"/>
    <col min="11272" max="11273" width="14.42578125" style="164" customWidth="1"/>
    <col min="11274" max="11274" width="11.7109375" style="164" bestFit="1" customWidth="1"/>
    <col min="11275" max="11275" width="14.42578125" style="164" customWidth="1"/>
    <col min="11276" max="11276" width="1.42578125" style="164" customWidth="1"/>
    <col min="11277" max="11277" width="16.5703125" style="164" bestFit="1" customWidth="1"/>
    <col min="11278" max="11278" width="20.85546875" style="164" bestFit="1" customWidth="1"/>
    <col min="11279" max="11520" width="9.140625" style="164"/>
    <col min="11521" max="11521" width="22.42578125" style="164" customWidth="1"/>
    <col min="11522" max="11522" width="1.42578125" style="164" customWidth="1"/>
    <col min="11523" max="11524" width="14.42578125" style="164" customWidth="1"/>
    <col min="11525" max="11525" width="11.7109375" style="164" bestFit="1" customWidth="1"/>
    <col min="11526" max="11526" width="15" style="164" bestFit="1" customWidth="1"/>
    <col min="11527" max="11527" width="1.42578125" style="164" customWidth="1"/>
    <col min="11528" max="11529" width="14.42578125" style="164" customWidth="1"/>
    <col min="11530" max="11530" width="11.7109375" style="164" bestFit="1" customWidth="1"/>
    <col min="11531" max="11531" width="14.42578125" style="164" customWidth="1"/>
    <col min="11532" max="11532" width="1.42578125" style="164" customWidth="1"/>
    <col min="11533" max="11533" width="16.5703125" style="164" bestFit="1" customWidth="1"/>
    <col min="11534" max="11534" width="20.85546875" style="164" bestFit="1" customWidth="1"/>
    <col min="11535" max="11776" width="9.140625" style="164"/>
    <col min="11777" max="11777" width="22.42578125" style="164" customWidth="1"/>
    <col min="11778" max="11778" width="1.42578125" style="164" customWidth="1"/>
    <col min="11779" max="11780" width="14.42578125" style="164" customWidth="1"/>
    <col min="11781" max="11781" width="11.7109375" style="164" bestFit="1" customWidth="1"/>
    <col min="11782" max="11782" width="15" style="164" bestFit="1" customWidth="1"/>
    <col min="11783" max="11783" width="1.42578125" style="164" customWidth="1"/>
    <col min="11784" max="11785" width="14.42578125" style="164" customWidth="1"/>
    <col min="11786" max="11786" width="11.7109375" style="164" bestFit="1" customWidth="1"/>
    <col min="11787" max="11787" width="14.42578125" style="164" customWidth="1"/>
    <col min="11788" max="11788" width="1.42578125" style="164" customWidth="1"/>
    <col min="11789" max="11789" width="16.5703125" style="164" bestFit="1" customWidth="1"/>
    <col min="11790" max="11790" width="20.85546875" style="164" bestFit="1" customWidth="1"/>
    <col min="11791" max="12032" width="9.140625" style="164"/>
    <col min="12033" max="12033" width="22.42578125" style="164" customWidth="1"/>
    <col min="12034" max="12034" width="1.42578125" style="164" customWidth="1"/>
    <col min="12035" max="12036" width="14.42578125" style="164" customWidth="1"/>
    <col min="12037" max="12037" width="11.7109375" style="164" bestFit="1" customWidth="1"/>
    <col min="12038" max="12038" width="15" style="164" bestFit="1" customWidth="1"/>
    <col min="12039" max="12039" width="1.42578125" style="164" customWidth="1"/>
    <col min="12040" max="12041" width="14.42578125" style="164" customWidth="1"/>
    <col min="12042" max="12042" width="11.7109375" style="164" bestFit="1" customWidth="1"/>
    <col min="12043" max="12043" width="14.42578125" style="164" customWidth="1"/>
    <col min="12044" max="12044" width="1.42578125" style="164" customWidth="1"/>
    <col min="12045" max="12045" width="16.5703125" style="164" bestFit="1" customWidth="1"/>
    <col min="12046" max="12046" width="20.85546875" style="164" bestFit="1" customWidth="1"/>
    <col min="12047" max="12288" width="9.140625" style="164"/>
    <col min="12289" max="12289" width="22.42578125" style="164" customWidth="1"/>
    <col min="12290" max="12290" width="1.42578125" style="164" customWidth="1"/>
    <col min="12291" max="12292" width="14.42578125" style="164" customWidth="1"/>
    <col min="12293" max="12293" width="11.7109375" style="164" bestFit="1" customWidth="1"/>
    <col min="12294" max="12294" width="15" style="164" bestFit="1" customWidth="1"/>
    <col min="12295" max="12295" width="1.42578125" style="164" customWidth="1"/>
    <col min="12296" max="12297" width="14.42578125" style="164" customWidth="1"/>
    <col min="12298" max="12298" width="11.7109375" style="164" bestFit="1" customWidth="1"/>
    <col min="12299" max="12299" width="14.42578125" style="164" customWidth="1"/>
    <col min="12300" max="12300" width="1.42578125" style="164" customWidth="1"/>
    <col min="12301" max="12301" width="16.5703125" style="164" bestFit="1" customWidth="1"/>
    <col min="12302" max="12302" width="20.85546875" style="164" bestFit="1" customWidth="1"/>
    <col min="12303" max="12544" width="9.140625" style="164"/>
    <col min="12545" max="12545" width="22.42578125" style="164" customWidth="1"/>
    <col min="12546" max="12546" width="1.42578125" style="164" customWidth="1"/>
    <col min="12547" max="12548" width="14.42578125" style="164" customWidth="1"/>
    <col min="12549" max="12549" width="11.7109375" style="164" bestFit="1" customWidth="1"/>
    <col min="12550" max="12550" width="15" style="164" bestFit="1" customWidth="1"/>
    <col min="12551" max="12551" width="1.42578125" style="164" customWidth="1"/>
    <col min="12552" max="12553" width="14.42578125" style="164" customWidth="1"/>
    <col min="12554" max="12554" width="11.7109375" style="164" bestFit="1" customWidth="1"/>
    <col min="12555" max="12555" width="14.42578125" style="164" customWidth="1"/>
    <col min="12556" max="12556" width="1.42578125" style="164" customWidth="1"/>
    <col min="12557" max="12557" width="16.5703125" style="164" bestFit="1" customWidth="1"/>
    <col min="12558" max="12558" width="20.85546875" style="164" bestFit="1" customWidth="1"/>
    <col min="12559" max="12800" width="9.140625" style="164"/>
    <col min="12801" max="12801" width="22.42578125" style="164" customWidth="1"/>
    <col min="12802" max="12802" width="1.42578125" style="164" customWidth="1"/>
    <col min="12803" max="12804" width="14.42578125" style="164" customWidth="1"/>
    <col min="12805" max="12805" width="11.7109375" style="164" bestFit="1" customWidth="1"/>
    <col min="12806" max="12806" width="15" style="164" bestFit="1" customWidth="1"/>
    <col min="12807" max="12807" width="1.42578125" style="164" customWidth="1"/>
    <col min="12808" max="12809" width="14.42578125" style="164" customWidth="1"/>
    <col min="12810" max="12810" width="11.7109375" style="164" bestFit="1" customWidth="1"/>
    <col min="12811" max="12811" width="14.42578125" style="164" customWidth="1"/>
    <col min="12812" max="12812" width="1.42578125" style="164" customWidth="1"/>
    <col min="12813" max="12813" width="16.5703125" style="164" bestFit="1" customWidth="1"/>
    <col min="12814" max="12814" width="20.85546875" style="164" bestFit="1" customWidth="1"/>
    <col min="12815" max="13056" width="9.140625" style="164"/>
    <col min="13057" max="13057" width="22.42578125" style="164" customWidth="1"/>
    <col min="13058" max="13058" width="1.42578125" style="164" customWidth="1"/>
    <col min="13059" max="13060" width="14.42578125" style="164" customWidth="1"/>
    <col min="13061" max="13061" width="11.7109375" style="164" bestFit="1" customWidth="1"/>
    <col min="13062" max="13062" width="15" style="164" bestFit="1" customWidth="1"/>
    <col min="13063" max="13063" width="1.42578125" style="164" customWidth="1"/>
    <col min="13064" max="13065" width="14.42578125" style="164" customWidth="1"/>
    <col min="13066" max="13066" width="11.7109375" style="164" bestFit="1" customWidth="1"/>
    <col min="13067" max="13067" width="14.42578125" style="164" customWidth="1"/>
    <col min="13068" max="13068" width="1.42578125" style="164" customWidth="1"/>
    <col min="13069" max="13069" width="16.5703125" style="164" bestFit="1" customWidth="1"/>
    <col min="13070" max="13070" width="20.85546875" style="164" bestFit="1" customWidth="1"/>
    <col min="13071" max="13312" width="9.140625" style="164"/>
    <col min="13313" max="13313" width="22.42578125" style="164" customWidth="1"/>
    <col min="13314" max="13314" width="1.42578125" style="164" customWidth="1"/>
    <col min="13315" max="13316" width="14.42578125" style="164" customWidth="1"/>
    <col min="13317" max="13317" width="11.7109375" style="164" bestFit="1" customWidth="1"/>
    <col min="13318" max="13318" width="15" style="164" bestFit="1" customWidth="1"/>
    <col min="13319" max="13319" width="1.42578125" style="164" customWidth="1"/>
    <col min="13320" max="13321" width="14.42578125" style="164" customWidth="1"/>
    <col min="13322" max="13322" width="11.7109375" style="164" bestFit="1" customWidth="1"/>
    <col min="13323" max="13323" width="14.42578125" style="164" customWidth="1"/>
    <col min="13324" max="13324" width="1.42578125" style="164" customWidth="1"/>
    <col min="13325" max="13325" width="16.5703125" style="164" bestFit="1" customWidth="1"/>
    <col min="13326" max="13326" width="20.85546875" style="164" bestFit="1" customWidth="1"/>
    <col min="13327" max="13568" width="9.140625" style="164"/>
    <col min="13569" max="13569" width="22.42578125" style="164" customWidth="1"/>
    <col min="13570" max="13570" width="1.42578125" style="164" customWidth="1"/>
    <col min="13571" max="13572" width="14.42578125" style="164" customWidth="1"/>
    <col min="13573" max="13573" width="11.7109375" style="164" bestFit="1" customWidth="1"/>
    <col min="13574" max="13574" width="15" style="164" bestFit="1" customWidth="1"/>
    <col min="13575" max="13575" width="1.42578125" style="164" customWidth="1"/>
    <col min="13576" max="13577" width="14.42578125" style="164" customWidth="1"/>
    <col min="13578" max="13578" width="11.7109375" style="164" bestFit="1" customWidth="1"/>
    <col min="13579" max="13579" width="14.42578125" style="164" customWidth="1"/>
    <col min="13580" max="13580" width="1.42578125" style="164" customWidth="1"/>
    <col min="13581" max="13581" width="16.5703125" style="164" bestFit="1" customWidth="1"/>
    <col min="13582" max="13582" width="20.85546875" style="164" bestFit="1" customWidth="1"/>
    <col min="13583" max="13824" width="9.140625" style="164"/>
    <col min="13825" max="13825" width="22.42578125" style="164" customWidth="1"/>
    <col min="13826" max="13826" width="1.42578125" style="164" customWidth="1"/>
    <col min="13827" max="13828" width="14.42578125" style="164" customWidth="1"/>
    <col min="13829" max="13829" width="11.7109375" style="164" bestFit="1" customWidth="1"/>
    <col min="13830" max="13830" width="15" style="164" bestFit="1" customWidth="1"/>
    <col min="13831" max="13831" width="1.42578125" style="164" customWidth="1"/>
    <col min="13832" max="13833" width="14.42578125" style="164" customWidth="1"/>
    <col min="13834" max="13834" width="11.7109375" style="164" bestFit="1" customWidth="1"/>
    <col min="13835" max="13835" width="14.42578125" style="164" customWidth="1"/>
    <col min="13836" max="13836" width="1.42578125" style="164" customWidth="1"/>
    <col min="13837" max="13837" width="16.5703125" style="164" bestFit="1" customWidth="1"/>
    <col min="13838" max="13838" width="20.85546875" style="164" bestFit="1" customWidth="1"/>
    <col min="13839" max="14080" width="9.140625" style="164"/>
    <col min="14081" max="14081" width="22.42578125" style="164" customWidth="1"/>
    <col min="14082" max="14082" width="1.42578125" style="164" customWidth="1"/>
    <col min="14083" max="14084" width="14.42578125" style="164" customWidth="1"/>
    <col min="14085" max="14085" width="11.7109375" style="164" bestFit="1" customWidth="1"/>
    <col min="14086" max="14086" width="15" style="164" bestFit="1" customWidth="1"/>
    <col min="14087" max="14087" width="1.42578125" style="164" customWidth="1"/>
    <col min="14088" max="14089" width="14.42578125" style="164" customWidth="1"/>
    <col min="14090" max="14090" width="11.7109375" style="164" bestFit="1" customWidth="1"/>
    <col min="14091" max="14091" width="14.42578125" style="164" customWidth="1"/>
    <col min="14092" max="14092" width="1.42578125" style="164" customWidth="1"/>
    <col min="14093" max="14093" width="16.5703125" style="164" bestFit="1" customWidth="1"/>
    <col min="14094" max="14094" width="20.85546875" style="164" bestFit="1" customWidth="1"/>
    <col min="14095" max="14336" width="9.140625" style="164"/>
    <col min="14337" max="14337" width="22.42578125" style="164" customWidth="1"/>
    <col min="14338" max="14338" width="1.42578125" style="164" customWidth="1"/>
    <col min="14339" max="14340" width="14.42578125" style="164" customWidth="1"/>
    <col min="14341" max="14341" width="11.7109375" style="164" bestFit="1" customWidth="1"/>
    <col min="14342" max="14342" width="15" style="164" bestFit="1" customWidth="1"/>
    <col min="14343" max="14343" width="1.42578125" style="164" customWidth="1"/>
    <col min="14344" max="14345" width="14.42578125" style="164" customWidth="1"/>
    <col min="14346" max="14346" width="11.7109375" style="164" bestFit="1" customWidth="1"/>
    <col min="14347" max="14347" width="14.42578125" style="164" customWidth="1"/>
    <col min="14348" max="14348" width="1.42578125" style="164" customWidth="1"/>
    <col min="14349" max="14349" width="16.5703125" style="164" bestFit="1" customWidth="1"/>
    <col min="14350" max="14350" width="20.85546875" style="164" bestFit="1" customWidth="1"/>
    <col min="14351" max="14592" width="9.140625" style="164"/>
    <col min="14593" max="14593" width="22.42578125" style="164" customWidth="1"/>
    <col min="14594" max="14594" width="1.42578125" style="164" customWidth="1"/>
    <col min="14595" max="14596" width="14.42578125" style="164" customWidth="1"/>
    <col min="14597" max="14597" width="11.7109375" style="164" bestFit="1" customWidth="1"/>
    <col min="14598" max="14598" width="15" style="164" bestFit="1" customWidth="1"/>
    <col min="14599" max="14599" width="1.42578125" style="164" customWidth="1"/>
    <col min="14600" max="14601" width="14.42578125" style="164" customWidth="1"/>
    <col min="14602" max="14602" width="11.7109375" style="164" bestFit="1" customWidth="1"/>
    <col min="14603" max="14603" width="14.42578125" style="164" customWidth="1"/>
    <col min="14604" max="14604" width="1.42578125" style="164" customWidth="1"/>
    <col min="14605" max="14605" width="16.5703125" style="164" bestFit="1" customWidth="1"/>
    <col min="14606" max="14606" width="20.85546875" style="164" bestFit="1" customWidth="1"/>
    <col min="14607" max="14848" width="9.140625" style="164"/>
    <col min="14849" max="14849" width="22.42578125" style="164" customWidth="1"/>
    <col min="14850" max="14850" width="1.42578125" style="164" customWidth="1"/>
    <col min="14851" max="14852" width="14.42578125" style="164" customWidth="1"/>
    <col min="14853" max="14853" width="11.7109375" style="164" bestFit="1" customWidth="1"/>
    <col min="14854" max="14854" width="15" style="164" bestFit="1" customWidth="1"/>
    <col min="14855" max="14855" width="1.42578125" style="164" customWidth="1"/>
    <col min="14856" max="14857" width="14.42578125" style="164" customWidth="1"/>
    <col min="14858" max="14858" width="11.7109375" style="164" bestFit="1" customWidth="1"/>
    <col min="14859" max="14859" width="14.42578125" style="164" customWidth="1"/>
    <col min="14860" max="14860" width="1.42578125" style="164" customWidth="1"/>
    <col min="14861" max="14861" width="16.5703125" style="164" bestFit="1" customWidth="1"/>
    <col min="14862" max="14862" width="20.85546875" style="164" bestFit="1" customWidth="1"/>
    <col min="14863" max="15104" width="9.140625" style="164"/>
    <col min="15105" max="15105" width="22.42578125" style="164" customWidth="1"/>
    <col min="15106" max="15106" width="1.42578125" style="164" customWidth="1"/>
    <col min="15107" max="15108" width="14.42578125" style="164" customWidth="1"/>
    <col min="15109" max="15109" width="11.7109375" style="164" bestFit="1" customWidth="1"/>
    <col min="15110" max="15110" width="15" style="164" bestFit="1" customWidth="1"/>
    <col min="15111" max="15111" width="1.42578125" style="164" customWidth="1"/>
    <col min="15112" max="15113" width="14.42578125" style="164" customWidth="1"/>
    <col min="15114" max="15114" width="11.7109375" style="164" bestFit="1" customWidth="1"/>
    <col min="15115" max="15115" width="14.42578125" style="164" customWidth="1"/>
    <col min="15116" max="15116" width="1.42578125" style="164" customWidth="1"/>
    <col min="15117" max="15117" width="16.5703125" style="164" bestFit="1" customWidth="1"/>
    <col min="15118" max="15118" width="20.85546875" style="164" bestFit="1" customWidth="1"/>
    <col min="15119" max="15360" width="9.140625" style="164"/>
    <col min="15361" max="15361" width="22.42578125" style="164" customWidth="1"/>
    <col min="15362" max="15362" width="1.42578125" style="164" customWidth="1"/>
    <col min="15363" max="15364" width="14.42578125" style="164" customWidth="1"/>
    <col min="15365" max="15365" width="11.7109375" style="164" bestFit="1" customWidth="1"/>
    <col min="15366" max="15366" width="15" style="164" bestFit="1" customWidth="1"/>
    <col min="15367" max="15367" width="1.42578125" style="164" customWidth="1"/>
    <col min="15368" max="15369" width="14.42578125" style="164" customWidth="1"/>
    <col min="15370" max="15370" width="11.7109375" style="164" bestFit="1" customWidth="1"/>
    <col min="15371" max="15371" width="14.42578125" style="164" customWidth="1"/>
    <col min="15372" max="15372" width="1.42578125" style="164" customWidth="1"/>
    <col min="15373" max="15373" width="16.5703125" style="164" bestFit="1" customWidth="1"/>
    <col min="15374" max="15374" width="20.85546875" style="164" bestFit="1" customWidth="1"/>
    <col min="15375" max="15616" width="9.140625" style="164"/>
    <col min="15617" max="15617" width="22.42578125" style="164" customWidth="1"/>
    <col min="15618" max="15618" width="1.42578125" style="164" customWidth="1"/>
    <col min="15619" max="15620" width="14.42578125" style="164" customWidth="1"/>
    <col min="15621" max="15621" width="11.7109375" style="164" bestFit="1" customWidth="1"/>
    <col min="15622" max="15622" width="15" style="164" bestFit="1" customWidth="1"/>
    <col min="15623" max="15623" width="1.42578125" style="164" customWidth="1"/>
    <col min="15624" max="15625" width="14.42578125" style="164" customWidth="1"/>
    <col min="15626" max="15626" width="11.7109375" style="164" bestFit="1" customWidth="1"/>
    <col min="15627" max="15627" width="14.42578125" style="164" customWidth="1"/>
    <col min="15628" max="15628" width="1.42578125" style="164" customWidth="1"/>
    <col min="15629" max="15629" width="16.5703125" style="164" bestFit="1" customWidth="1"/>
    <col min="15630" max="15630" width="20.85546875" style="164" bestFit="1" customWidth="1"/>
    <col min="15631" max="15872" width="9.140625" style="164"/>
    <col min="15873" max="15873" width="22.42578125" style="164" customWidth="1"/>
    <col min="15874" max="15874" width="1.42578125" style="164" customWidth="1"/>
    <col min="15875" max="15876" width="14.42578125" style="164" customWidth="1"/>
    <col min="15877" max="15877" width="11.7109375" style="164" bestFit="1" customWidth="1"/>
    <col min="15878" max="15878" width="15" style="164" bestFit="1" customWidth="1"/>
    <col min="15879" max="15879" width="1.42578125" style="164" customWidth="1"/>
    <col min="15880" max="15881" width="14.42578125" style="164" customWidth="1"/>
    <col min="15882" max="15882" width="11.7109375" style="164" bestFit="1" customWidth="1"/>
    <col min="15883" max="15883" width="14.42578125" style="164" customWidth="1"/>
    <col min="15884" max="15884" width="1.42578125" style="164" customWidth="1"/>
    <col min="15885" max="15885" width="16.5703125" style="164" bestFit="1" customWidth="1"/>
    <col min="15886" max="15886" width="20.85546875" style="164" bestFit="1" customWidth="1"/>
    <col min="15887" max="16128" width="9.140625" style="164"/>
    <col min="16129" max="16129" width="22.42578125" style="164" customWidth="1"/>
    <col min="16130" max="16130" width="1.42578125" style="164" customWidth="1"/>
    <col min="16131" max="16132" width="14.42578125" style="164" customWidth="1"/>
    <col min="16133" max="16133" width="11.7109375" style="164" bestFit="1" customWidth="1"/>
    <col min="16134" max="16134" width="15" style="164" bestFit="1" customWidth="1"/>
    <col min="16135" max="16135" width="1.42578125" style="164" customWidth="1"/>
    <col min="16136" max="16137" width="14.42578125" style="164" customWidth="1"/>
    <col min="16138" max="16138" width="11.7109375" style="164" bestFit="1" customWidth="1"/>
    <col min="16139" max="16139" width="14.42578125" style="164" customWidth="1"/>
    <col min="16140" max="16140" width="1.42578125" style="164" customWidth="1"/>
    <col min="16141" max="16141" width="16.5703125" style="164" bestFit="1" customWidth="1"/>
    <col min="16142" max="16142" width="20.85546875" style="164" bestFit="1" customWidth="1"/>
    <col min="16143" max="16384" width="9.140625" style="164"/>
  </cols>
  <sheetData>
    <row r="1" spans="1:23" ht="18" x14ac:dyDescent="0.3">
      <c r="A1" s="645" t="s">
        <v>28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</row>
    <row r="2" spans="1:23" s="87" customFormat="1" ht="18" x14ac:dyDescent="0.3">
      <c r="A2" s="643" t="s">
        <v>194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Q2" s="91"/>
      <c r="R2" s="91"/>
      <c r="S2" s="91"/>
      <c r="T2" s="91"/>
      <c r="U2" s="91"/>
      <c r="V2" s="91"/>
      <c r="W2" s="91"/>
    </row>
    <row r="3" spans="1:23" ht="18" x14ac:dyDescent="0.3">
      <c r="A3" s="650" t="s">
        <v>5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</row>
    <row r="4" spans="1:23" ht="18" x14ac:dyDescent="0.3">
      <c r="A4" s="165"/>
      <c r="B4" s="165"/>
      <c r="C4" s="166"/>
      <c r="D4" s="166"/>
      <c r="E4" s="166"/>
      <c r="F4" s="166"/>
      <c r="G4" s="165"/>
      <c r="H4" s="166"/>
      <c r="I4" s="166"/>
      <c r="J4" s="166"/>
      <c r="K4" s="166"/>
    </row>
    <row r="5" spans="1:23" s="132" customFormat="1" ht="18" x14ac:dyDescent="0.3">
      <c r="A5" s="690"/>
      <c r="B5" s="169"/>
      <c r="C5" s="105" t="s">
        <v>31</v>
      </c>
      <c r="D5" s="106"/>
      <c r="E5" s="106"/>
      <c r="F5" s="107"/>
      <c r="G5" s="170"/>
      <c r="H5" s="105" t="s">
        <v>32</v>
      </c>
      <c r="I5" s="106"/>
      <c r="J5" s="106"/>
      <c r="K5" s="107"/>
      <c r="L5" s="131"/>
      <c r="M5" s="171"/>
      <c r="N5" s="172"/>
    </row>
    <row r="6" spans="1:23" s="178" customFormat="1" ht="30.75" x14ac:dyDescent="0.35">
      <c r="A6" s="691" t="s">
        <v>54</v>
      </c>
      <c r="B6" s="173"/>
      <c r="C6" s="37" t="s">
        <v>16</v>
      </c>
      <c r="D6" s="110" t="s">
        <v>34</v>
      </c>
      <c r="E6" s="111" t="s">
        <v>35</v>
      </c>
      <c r="F6" s="112" t="s">
        <v>17</v>
      </c>
      <c r="G6" s="174"/>
      <c r="H6" s="114" t="s">
        <v>16</v>
      </c>
      <c r="I6" s="115" t="s">
        <v>34</v>
      </c>
      <c r="J6" s="111" t="s">
        <v>35</v>
      </c>
      <c r="K6" s="116" t="s">
        <v>17</v>
      </c>
      <c r="L6" s="175"/>
      <c r="M6" s="176" t="s">
        <v>36</v>
      </c>
      <c r="N6" s="177" t="s">
        <v>18</v>
      </c>
    </row>
    <row r="7" spans="1:23" s="132" customFormat="1" x14ac:dyDescent="0.3">
      <c r="A7" s="692"/>
      <c r="B7" s="179"/>
      <c r="C7" s="120" t="s">
        <v>19</v>
      </c>
      <c r="D7" s="121" t="s">
        <v>19</v>
      </c>
      <c r="E7" s="121" t="s">
        <v>19</v>
      </c>
      <c r="F7" s="122" t="s">
        <v>37</v>
      </c>
      <c r="G7" s="123"/>
      <c r="H7" s="120" t="s">
        <v>19</v>
      </c>
      <c r="I7" s="121" t="s">
        <v>19</v>
      </c>
      <c r="J7" s="121" t="s">
        <v>19</v>
      </c>
      <c r="K7" s="122" t="s">
        <v>37</v>
      </c>
      <c r="L7" s="180"/>
      <c r="M7" s="181" t="s">
        <v>55</v>
      </c>
      <c r="N7" s="182" t="s">
        <v>22</v>
      </c>
    </row>
    <row r="8" spans="1:23" s="427" customFormat="1" ht="50.25" customHeight="1" x14ac:dyDescent="0.3">
      <c r="A8" s="422" t="s">
        <v>56</v>
      </c>
      <c r="B8" s="422"/>
      <c r="C8" s="423">
        <v>13</v>
      </c>
      <c r="D8" s="423">
        <v>112</v>
      </c>
      <c r="E8" s="423">
        <v>106</v>
      </c>
      <c r="F8" s="423">
        <v>2424893</v>
      </c>
      <c r="G8" s="424"/>
      <c r="H8" s="423">
        <v>3</v>
      </c>
      <c r="I8" s="423">
        <v>21</v>
      </c>
      <c r="J8" s="423">
        <v>35</v>
      </c>
      <c r="K8" s="423">
        <v>594578</v>
      </c>
      <c r="L8" s="425"/>
      <c r="M8" s="426">
        <f>H8/C8*100</f>
        <v>23.076923076923077</v>
      </c>
      <c r="N8" s="426">
        <f>K8/F8*100</f>
        <v>24.519762315285664</v>
      </c>
    </row>
    <row r="9" spans="1:23" s="427" customFormat="1" ht="50.25" customHeight="1" x14ac:dyDescent="0.3">
      <c r="A9" s="422" t="s">
        <v>42</v>
      </c>
      <c r="B9" s="422"/>
      <c r="C9" s="423">
        <v>34</v>
      </c>
      <c r="D9" s="423">
        <v>295</v>
      </c>
      <c r="E9" s="423">
        <v>211</v>
      </c>
      <c r="F9" s="423">
        <v>6515796</v>
      </c>
      <c r="G9" s="424"/>
      <c r="H9" s="423">
        <v>12</v>
      </c>
      <c r="I9" s="423">
        <v>103</v>
      </c>
      <c r="J9" s="423">
        <v>86</v>
      </c>
      <c r="K9" s="423">
        <v>2224000</v>
      </c>
      <c r="L9" s="425"/>
      <c r="M9" s="426">
        <f t="shared" ref="M9:M14" si="0">H9/C9*100</f>
        <v>35.294117647058826</v>
      </c>
      <c r="N9" s="426">
        <f t="shared" ref="N9:N14" si="1">K9/F9*100</f>
        <v>34.132437541015712</v>
      </c>
    </row>
    <row r="10" spans="1:23" s="427" customFormat="1" ht="50.25" customHeight="1" x14ac:dyDescent="0.3">
      <c r="A10" s="422" t="s">
        <v>57</v>
      </c>
      <c r="B10" s="422"/>
      <c r="C10" s="423">
        <v>54</v>
      </c>
      <c r="D10" s="423">
        <v>454</v>
      </c>
      <c r="E10" s="423">
        <v>280</v>
      </c>
      <c r="F10" s="423">
        <v>9879445</v>
      </c>
      <c r="G10" s="424"/>
      <c r="H10" s="423">
        <v>24</v>
      </c>
      <c r="I10" s="423">
        <v>252</v>
      </c>
      <c r="J10" s="423">
        <v>142</v>
      </c>
      <c r="K10" s="423">
        <v>4486199</v>
      </c>
      <c r="L10" s="425"/>
      <c r="M10" s="426">
        <f t="shared" si="0"/>
        <v>44.444444444444443</v>
      </c>
      <c r="N10" s="426">
        <f t="shared" si="1"/>
        <v>45.409423302624788</v>
      </c>
    </row>
    <row r="11" spans="1:23" s="427" customFormat="1" ht="50.25" customHeight="1" x14ac:dyDescent="0.3">
      <c r="A11" s="422" t="s">
        <v>58</v>
      </c>
      <c r="B11" s="422"/>
      <c r="C11" s="423">
        <v>16</v>
      </c>
      <c r="D11" s="423">
        <v>133</v>
      </c>
      <c r="E11" s="423">
        <v>64</v>
      </c>
      <c r="F11" s="423">
        <v>2925584</v>
      </c>
      <c r="G11" s="424"/>
      <c r="H11" s="423">
        <v>5</v>
      </c>
      <c r="I11" s="423">
        <v>45</v>
      </c>
      <c r="J11" s="423">
        <v>23</v>
      </c>
      <c r="K11" s="423">
        <v>921488</v>
      </c>
      <c r="L11" s="425"/>
      <c r="M11" s="426">
        <f t="shared" si="0"/>
        <v>31.25</v>
      </c>
      <c r="N11" s="426">
        <f t="shared" si="1"/>
        <v>31.497574501364511</v>
      </c>
    </row>
    <row r="12" spans="1:23" s="427" customFormat="1" ht="50.25" customHeight="1" x14ac:dyDescent="0.3">
      <c r="A12" s="428" t="s">
        <v>59</v>
      </c>
      <c r="B12" s="422"/>
      <c r="C12" s="423">
        <v>26</v>
      </c>
      <c r="D12" s="423">
        <v>211</v>
      </c>
      <c r="E12" s="423">
        <v>156</v>
      </c>
      <c r="F12" s="423">
        <v>4848764</v>
      </c>
      <c r="G12" s="429"/>
      <c r="H12" s="423">
        <v>9</v>
      </c>
      <c r="I12" s="423">
        <v>69</v>
      </c>
      <c r="J12" s="423">
        <v>41</v>
      </c>
      <c r="K12" s="423">
        <v>1787430</v>
      </c>
      <c r="L12" s="430"/>
      <c r="M12" s="426">
        <f t="shared" si="0"/>
        <v>34.615384615384613</v>
      </c>
      <c r="N12" s="426">
        <f t="shared" si="1"/>
        <v>36.8636213270021</v>
      </c>
    </row>
    <row r="13" spans="1:23" s="132" customFormat="1" x14ac:dyDescent="0.3">
      <c r="A13" s="168"/>
      <c r="B13" s="130"/>
      <c r="C13" s="183"/>
      <c r="D13" s="184"/>
      <c r="E13" s="184"/>
      <c r="F13" s="185"/>
      <c r="G13" s="153"/>
      <c r="H13" s="183"/>
      <c r="I13" s="184"/>
      <c r="J13" s="184"/>
      <c r="K13" s="185"/>
      <c r="L13" s="131"/>
      <c r="M13" s="186"/>
      <c r="N13" s="187"/>
    </row>
    <row r="14" spans="1:23" s="132" customFormat="1" x14ac:dyDescent="0.3">
      <c r="A14" s="188" t="s">
        <v>25</v>
      </c>
      <c r="B14" s="130"/>
      <c r="C14" s="189">
        <f>SUM(C8:C12)</f>
        <v>143</v>
      </c>
      <c r="D14" s="190">
        <f>SUM(D8:D12)</f>
        <v>1205</v>
      </c>
      <c r="E14" s="190">
        <f>SUM(E8:E12)</f>
        <v>817</v>
      </c>
      <c r="F14" s="191">
        <f>SUM(F8:F12)</f>
        <v>26594482</v>
      </c>
      <c r="G14" s="153"/>
      <c r="H14" s="189">
        <f>SUM(H8:H12)</f>
        <v>53</v>
      </c>
      <c r="I14" s="190">
        <f>SUM(I8:I12)</f>
        <v>490</v>
      </c>
      <c r="J14" s="190">
        <f>SUM(J8:J12)</f>
        <v>327</v>
      </c>
      <c r="K14" s="191">
        <f>SUM(K8:K12)</f>
        <v>10013695</v>
      </c>
      <c r="L14" s="131"/>
      <c r="M14" s="192">
        <f t="shared" si="0"/>
        <v>37.06293706293706</v>
      </c>
      <c r="N14" s="193">
        <f t="shared" si="1"/>
        <v>37.653280857284606</v>
      </c>
    </row>
    <row r="15" spans="1:23" s="132" customFormat="1" x14ac:dyDescent="0.3">
      <c r="A15" s="194"/>
      <c r="B15" s="130"/>
      <c r="C15" s="195"/>
      <c r="D15" s="196"/>
      <c r="E15" s="196"/>
      <c r="F15" s="197"/>
      <c r="G15" s="153"/>
      <c r="H15" s="195"/>
      <c r="I15" s="196"/>
      <c r="J15" s="196"/>
      <c r="K15" s="197"/>
      <c r="L15" s="131"/>
      <c r="M15" s="198"/>
      <c r="N15" s="199"/>
    </row>
    <row r="16" spans="1:23" s="203" customFormat="1" x14ac:dyDescent="0.3">
      <c r="A16" s="200"/>
      <c r="B16" s="200"/>
      <c r="C16" s="128"/>
      <c r="D16" s="128"/>
      <c r="E16" s="128"/>
      <c r="F16" s="128"/>
      <c r="G16" s="153"/>
      <c r="H16" s="128"/>
      <c r="I16" s="128"/>
      <c r="J16" s="128"/>
      <c r="K16" s="128"/>
      <c r="L16" s="201"/>
      <c r="M16" s="202"/>
      <c r="N16" s="202"/>
    </row>
    <row r="17" spans="1:24" s="87" customFormat="1" x14ac:dyDescent="0.3">
      <c r="A17" s="86" t="s">
        <v>26</v>
      </c>
      <c r="C17" s="54"/>
      <c r="D17" s="54"/>
      <c r="E17" s="54"/>
      <c r="F17" s="55"/>
      <c r="G17" s="56"/>
      <c r="H17" s="54"/>
      <c r="I17" s="54"/>
      <c r="J17" s="54"/>
      <c r="K17" s="55"/>
      <c r="L17" s="88"/>
      <c r="M17" s="89"/>
      <c r="N17" s="90"/>
      <c r="Q17" s="91"/>
      <c r="R17" s="91"/>
      <c r="S17" s="91"/>
      <c r="T17" s="91"/>
      <c r="U17" s="91"/>
      <c r="V17" s="91"/>
      <c r="W17" s="91"/>
    </row>
    <row r="18" spans="1:24" s="96" customFormat="1" x14ac:dyDescent="0.3">
      <c r="A18" s="86" t="s">
        <v>27</v>
      </c>
      <c r="B18" s="92"/>
      <c r="C18" s="93"/>
      <c r="D18" s="93"/>
      <c r="E18" s="93"/>
      <c r="F18" s="93"/>
      <c r="G18" s="94"/>
      <c r="H18" s="93"/>
      <c r="I18" s="93"/>
      <c r="J18" s="93"/>
      <c r="K18" s="93"/>
      <c r="L18" s="95"/>
      <c r="M18" s="95"/>
      <c r="N18" s="95"/>
      <c r="O18" s="87"/>
      <c r="P18" s="87"/>
      <c r="Q18" s="91"/>
      <c r="R18" s="91"/>
      <c r="S18" s="91"/>
      <c r="T18" s="91"/>
      <c r="U18" s="91"/>
      <c r="V18" s="91"/>
      <c r="W18" s="91"/>
      <c r="X18" s="87"/>
    </row>
    <row r="19" spans="1:24" s="161" customFormat="1" x14ac:dyDescent="0.3">
      <c r="A19" s="155" t="s">
        <v>52</v>
      </c>
      <c r="B19" s="156"/>
      <c r="C19" s="157"/>
      <c r="D19" s="157"/>
      <c r="E19" s="157"/>
      <c r="F19" s="158"/>
      <c r="G19" s="56"/>
      <c r="H19" s="157"/>
      <c r="I19" s="157"/>
      <c r="J19" s="157"/>
      <c r="K19" s="158"/>
      <c r="L19" s="159"/>
      <c r="M19" s="160"/>
      <c r="N19" s="160"/>
      <c r="X19" s="87"/>
    </row>
    <row r="20" spans="1:24" s="87" customFormat="1" x14ac:dyDescent="0.3">
      <c r="B20" s="17"/>
      <c r="C20" s="54"/>
      <c r="D20" s="54"/>
      <c r="E20" s="54"/>
      <c r="F20" s="55"/>
      <c r="G20" s="56"/>
      <c r="H20" s="54"/>
      <c r="I20" s="54"/>
      <c r="J20" s="54"/>
      <c r="K20" s="55"/>
      <c r="L20" s="88"/>
      <c r="M20" s="89"/>
      <c r="N20" s="90"/>
      <c r="O20" s="97"/>
      <c r="P20" s="97"/>
      <c r="Q20" s="98"/>
      <c r="R20" s="98"/>
      <c r="S20" s="98"/>
      <c r="T20" s="98"/>
      <c r="U20" s="98"/>
      <c r="V20" s="98"/>
      <c r="W20" s="98"/>
    </row>
    <row r="21" spans="1:24" x14ac:dyDescent="0.3">
      <c r="A21" s="623" t="s">
        <v>193</v>
      </c>
    </row>
  </sheetData>
  <mergeCells count="3">
    <mergeCell ref="A3:N3"/>
    <mergeCell ref="A2:N2"/>
    <mergeCell ref="A1:N1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112"/>
  <sheetViews>
    <sheetView workbookViewId="0">
      <selection activeCell="I9" sqref="I9"/>
    </sheetView>
  </sheetViews>
  <sheetFormatPr defaultRowHeight="15" x14ac:dyDescent="0.3"/>
  <cols>
    <col min="1" max="1" width="56.140625" style="434" customWidth="1"/>
    <col min="2" max="2" width="1" style="434" customWidth="1"/>
    <col min="3" max="3" width="10.140625" style="502" customWidth="1"/>
    <col min="4" max="4" width="13.7109375" style="502" customWidth="1"/>
    <col min="5" max="5" width="12.28515625" style="502" customWidth="1"/>
    <col min="6" max="6" width="16.7109375" style="581" customWidth="1"/>
    <col min="7" max="7" width="1" style="434" customWidth="1"/>
    <col min="8" max="8" width="10.140625" style="504" customWidth="1"/>
    <col min="9" max="9" width="13.7109375" style="504" customWidth="1"/>
    <col min="10" max="10" width="12.5703125" style="504" customWidth="1"/>
    <col min="11" max="11" width="16.7109375" style="583" customWidth="1"/>
    <col min="12" max="12" width="1" style="435" customWidth="1"/>
    <col min="13" max="13" width="16.5703125" style="435" customWidth="1"/>
    <col min="14" max="14" width="19.85546875" style="435" customWidth="1"/>
    <col min="15" max="19" width="6.5703125" style="436" customWidth="1"/>
    <col min="20" max="246" width="9.140625" style="436"/>
    <col min="247" max="247" width="43" style="436" customWidth="1"/>
    <col min="248" max="248" width="1.42578125" style="436" customWidth="1"/>
    <col min="249" max="251" width="14.28515625" style="436" customWidth="1"/>
    <col min="252" max="252" width="15" style="436" bestFit="1" customWidth="1"/>
    <col min="253" max="253" width="1.42578125" style="436" customWidth="1"/>
    <col min="254" max="257" width="14.28515625" style="436" customWidth="1"/>
    <col min="258" max="258" width="1.42578125" style="436" customWidth="1"/>
    <col min="259" max="259" width="15.7109375" style="436" bestFit="1" customWidth="1"/>
    <col min="260" max="260" width="19.85546875" style="436" bestFit="1" customWidth="1"/>
    <col min="261" max="261" width="9.140625" style="436"/>
    <col min="262" max="263" width="0" style="436" hidden="1" customWidth="1"/>
    <col min="264" max="502" width="9.140625" style="436"/>
    <col min="503" max="503" width="43" style="436" customWidth="1"/>
    <col min="504" max="504" width="1.42578125" style="436" customWidth="1"/>
    <col min="505" max="507" width="14.28515625" style="436" customWidth="1"/>
    <col min="508" max="508" width="15" style="436" bestFit="1" customWidth="1"/>
    <col min="509" max="509" width="1.42578125" style="436" customWidth="1"/>
    <col min="510" max="513" width="14.28515625" style="436" customWidth="1"/>
    <col min="514" max="514" width="1.42578125" style="436" customWidth="1"/>
    <col min="515" max="515" width="15.7109375" style="436" bestFit="1" customWidth="1"/>
    <col min="516" max="516" width="19.85546875" style="436" bestFit="1" customWidth="1"/>
    <col min="517" max="517" width="9.140625" style="436"/>
    <col min="518" max="519" width="0" style="436" hidden="1" customWidth="1"/>
    <col min="520" max="758" width="9.140625" style="436"/>
    <col min="759" max="759" width="43" style="436" customWidth="1"/>
    <col min="760" max="760" width="1.42578125" style="436" customWidth="1"/>
    <col min="761" max="763" width="14.28515625" style="436" customWidth="1"/>
    <col min="764" max="764" width="15" style="436" bestFit="1" customWidth="1"/>
    <col min="765" max="765" width="1.42578125" style="436" customWidth="1"/>
    <col min="766" max="769" width="14.28515625" style="436" customWidth="1"/>
    <col min="770" max="770" width="1.42578125" style="436" customWidth="1"/>
    <col min="771" max="771" width="15.7109375" style="436" bestFit="1" customWidth="1"/>
    <col min="772" max="772" width="19.85546875" style="436" bestFit="1" customWidth="1"/>
    <col min="773" max="773" width="9.140625" style="436"/>
    <col min="774" max="775" width="0" style="436" hidden="1" customWidth="1"/>
    <col min="776" max="1014" width="9.140625" style="436"/>
    <col min="1015" max="1015" width="43" style="436" customWidth="1"/>
    <col min="1016" max="1016" width="1.42578125" style="436" customWidth="1"/>
    <col min="1017" max="1019" width="14.28515625" style="436" customWidth="1"/>
    <col min="1020" max="1020" width="15" style="436" bestFit="1" customWidth="1"/>
    <col min="1021" max="1021" width="1.42578125" style="436" customWidth="1"/>
    <col min="1022" max="1025" width="14.28515625" style="436" customWidth="1"/>
    <col min="1026" max="1026" width="1.42578125" style="436" customWidth="1"/>
    <col min="1027" max="1027" width="15.7109375" style="436" bestFit="1" customWidth="1"/>
    <col min="1028" max="1028" width="19.85546875" style="436" bestFit="1" customWidth="1"/>
    <col min="1029" max="1029" width="9.140625" style="436"/>
    <col min="1030" max="1031" width="0" style="436" hidden="1" customWidth="1"/>
    <col min="1032" max="1270" width="9.140625" style="436"/>
    <col min="1271" max="1271" width="43" style="436" customWidth="1"/>
    <col min="1272" max="1272" width="1.42578125" style="436" customWidth="1"/>
    <col min="1273" max="1275" width="14.28515625" style="436" customWidth="1"/>
    <col min="1276" max="1276" width="15" style="436" bestFit="1" customWidth="1"/>
    <col min="1277" max="1277" width="1.42578125" style="436" customWidth="1"/>
    <col min="1278" max="1281" width="14.28515625" style="436" customWidth="1"/>
    <col min="1282" max="1282" width="1.42578125" style="436" customWidth="1"/>
    <col min="1283" max="1283" width="15.7109375" style="436" bestFit="1" customWidth="1"/>
    <col min="1284" max="1284" width="19.85546875" style="436" bestFit="1" customWidth="1"/>
    <col min="1285" max="1285" width="9.140625" style="436"/>
    <col min="1286" max="1287" width="0" style="436" hidden="1" customWidth="1"/>
    <col min="1288" max="1526" width="9.140625" style="436"/>
    <col min="1527" max="1527" width="43" style="436" customWidth="1"/>
    <col min="1528" max="1528" width="1.42578125" style="436" customWidth="1"/>
    <col min="1529" max="1531" width="14.28515625" style="436" customWidth="1"/>
    <col min="1532" max="1532" width="15" style="436" bestFit="1" customWidth="1"/>
    <col min="1533" max="1533" width="1.42578125" style="436" customWidth="1"/>
    <col min="1534" max="1537" width="14.28515625" style="436" customWidth="1"/>
    <col min="1538" max="1538" width="1.42578125" style="436" customWidth="1"/>
    <col min="1539" max="1539" width="15.7109375" style="436" bestFit="1" customWidth="1"/>
    <col min="1540" max="1540" width="19.85546875" style="436" bestFit="1" customWidth="1"/>
    <col min="1541" max="1541" width="9.140625" style="436"/>
    <col min="1542" max="1543" width="0" style="436" hidden="1" customWidth="1"/>
    <col min="1544" max="1782" width="9.140625" style="436"/>
    <col min="1783" max="1783" width="43" style="436" customWidth="1"/>
    <col min="1784" max="1784" width="1.42578125" style="436" customWidth="1"/>
    <col min="1785" max="1787" width="14.28515625" style="436" customWidth="1"/>
    <col min="1788" max="1788" width="15" style="436" bestFit="1" customWidth="1"/>
    <col min="1789" max="1789" width="1.42578125" style="436" customWidth="1"/>
    <col min="1790" max="1793" width="14.28515625" style="436" customWidth="1"/>
    <col min="1794" max="1794" width="1.42578125" style="436" customWidth="1"/>
    <col min="1795" max="1795" width="15.7109375" style="436" bestFit="1" customWidth="1"/>
    <col min="1796" max="1796" width="19.85546875" style="436" bestFit="1" customWidth="1"/>
    <col min="1797" max="1797" width="9.140625" style="436"/>
    <col min="1798" max="1799" width="0" style="436" hidden="1" customWidth="1"/>
    <col min="1800" max="2038" width="9.140625" style="436"/>
    <col min="2039" max="2039" width="43" style="436" customWidth="1"/>
    <col min="2040" max="2040" width="1.42578125" style="436" customWidth="1"/>
    <col min="2041" max="2043" width="14.28515625" style="436" customWidth="1"/>
    <col min="2044" max="2044" width="15" style="436" bestFit="1" customWidth="1"/>
    <col min="2045" max="2045" width="1.42578125" style="436" customWidth="1"/>
    <col min="2046" max="2049" width="14.28515625" style="436" customWidth="1"/>
    <col min="2050" max="2050" width="1.42578125" style="436" customWidth="1"/>
    <col min="2051" max="2051" width="15.7109375" style="436" bestFit="1" customWidth="1"/>
    <col min="2052" max="2052" width="19.85546875" style="436" bestFit="1" customWidth="1"/>
    <col min="2053" max="2053" width="9.140625" style="436"/>
    <col min="2054" max="2055" width="0" style="436" hidden="1" customWidth="1"/>
    <col min="2056" max="2294" width="9.140625" style="436"/>
    <col min="2295" max="2295" width="43" style="436" customWidth="1"/>
    <col min="2296" max="2296" width="1.42578125" style="436" customWidth="1"/>
    <col min="2297" max="2299" width="14.28515625" style="436" customWidth="1"/>
    <col min="2300" max="2300" width="15" style="436" bestFit="1" customWidth="1"/>
    <col min="2301" max="2301" width="1.42578125" style="436" customWidth="1"/>
    <col min="2302" max="2305" width="14.28515625" style="436" customWidth="1"/>
    <col min="2306" max="2306" width="1.42578125" style="436" customWidth="1"/>
    <col min="2307" max="2307" width="15.7109375" style="436" bestFit="1" customWidth="1"/>
    <col min="2308" max="2308" width="19.85546875" style="436" bestFit="1" customWidth="1"/>
    <col min="2309" max="2309" width="9.140625" style="436"/>
    <col min="2310" max="2311" width="0" style="436" hidden="1" customWidth="1"/>
    <col min="2312" max="2550" width="9.140625" style="436"/>
    <col min="2551" max="2551" width="43" style="436" customWidth="1"/>
    <col min="2552" max="2552" width="1.42578125" style="436" customWidth="1"/>
    <col min="2553" max="2555" width="14.28515625" style="436" customWidth="1"/>
    <col min="2556" max="2556" width="15" style="436" bestFit="1" customWidth="1"/>
    <col min="2557" max="2557" width="1.42578125" style="436" customWidth="1"/>
    <col min="2558" max="2561" width="14.28515625" style="436" customWidth="1"/>
    <col min="2562" max="2562" width="1.42578125" style="436" customWidth="1"/>
    <col min="2563" max="2563" width="15.7109375" style="436" bestFit="1" customWidth="1"/>
    <col min="2564" max="2564" width="19.85546875" style="436" bestFit="1" customWidth="1"/>
    <col min="2565" max="2565" width="9.140625" style="436"/>
    <col min="2566" max="2567" width="0" style="436" hidden="1" customWidth="1"/>
    <col min="2568" max="2806" width="9.140625" style="436"/>
    <col min="2807" max="2807" width="43" style="436" customWidth="1"/>
    <col min="2808" max="2808" width="1.42578125" style="436" customWidth="1"/>
    <col min="2809" max="2811" width="14.28515625" style="436" customWidth="1"/>
    <col min="2812" max="2812" width="15" style="436" bestFit="1" customWidth="1"/>
    <col min="2813" max="2813" width="1.42578125" style="436" customWidth="1"/>
    <col min="2814" max="2817" width="14.28515625" style="436" customWidth="1"/>
    <col min="2818" max="2818" width="1.42578125" style="436" customWidth="1"/>
    <col min="2819" max="2819" width="15.7109375" style="436" bestFit="1" customWidth="1"/>
    <col min="2820" max="2820" width="19.85546875" style="436" bestFit="1" customWidth="1"/>
    <col min="2821" max="2821" width="9.140625" style="436"/>
    <col min="2822" max="2823" width="0" style="436" hidden="1" customWidth="1"/>
    <col min="2824" max="3062" width="9.140625" style="436"/>
    <col min="3063" max="3063" width="43" style="436" customWidth="1"/>
    <col min="3064" max="3064" width="1.42578125" style="436" customWidth="1"/>
    <col min="3065" max="3067" width="14.28515625" style="436" customWidth="1"/>
    <col min="3068" max="3068" width="15" style="436" bestFit="1" customWidth="1"/>
    <col min="3069" max="3069" width="1.42578125" style="436" customWidth="1"/>
    <col min="3070" max="3073" width="14.28515625" style="436" customWidth="1"/>
    <col min="3074" max="3074" width="1.42578125" style="436" customWidth="1"/>
    <col min="3075" max="3075" width="15.7109375" style="436" bestFit="1" customWidth="1"/>
    <col min="3076" max="3076" width="19.85546875" style="436" bestFit="1" customWidth="1"/>
    <col min="3077" max="3077" width="9.140625" style="436"/>
    <col min="3078" max="3079" width="0" style="436" hidden="1" customWidth="1"/>
    <col min="3080" max="3318" width="9.140625" style="436"/>
    <col min="3319" max="3319" width="43" style="436" customWidth="1"/>
    <col min="3320" max="3320" width="1.42578125" style="436" customWidth="1"/>
    <col min="3321" max="3323" width="14.28515625" style="436" customWidth="1"/>
    <col min="3324" max="3324" width="15" style="436" bestFit="1" customWidth="1"/>
    <col min="3325" max="3325" width="1.42578125" style="436" customWidth="1"/>
    <col min="3326" max="3329" width="14.28515625" style="436" customWidth="1"/>
    <col min="3330" max="3330" width="1.42578125" style="436" customWidth="1"/>
    <col min="3331" max="3331" width="15.7109375" style="436" bestFit="1" customWidth="1"/>
    <col min="3332" max="3332" width="19.85546875" style="436" bestFit="1" customWidth="1"/>
    <col min="3333" max="3333" width="9.140625" style="436"/>
    <col min="3334" max="3335" width="0" style="436" hidden="1" customWidth="1"/>
    <col min="3336" max="3574" width="9.140625" style="436"/>
    <col min="3575" max="3575" width="43" style="436" customWidth="1"/>
    <col min="3576" max="3576" width="1.42578125" style="436" customWidth="1"/>
    <col min="3577" max="3579" width="14.28515625" style="436" customWidth="1"/>
    <col min="3580" max="3580" width="15" style="436" bestFit="1" customWidth="1"/>
    <col min="3581" max="3581" width="1.42578125" style="436" customWidth="1"/>
    <col min="3582" max="3585" width="14.28515625" style="436" customWidth="1"/>
    <col min="3586" max="3586" width="1.42578125" style="436" customWidth="1"/>
    <col min="3587" max="3587" width="15.7109375" style="436" bestFit="1" customWidth="1"/>
    <col min="3588" max="3588" width="19.85546875" style="436" bestFit="1" customWidth="1"/>
    <col min="3589" max="3589" width="9.140625" style="436"/>
    <col min="3590" max="3591" width="0" style="436" hidden="1" customWidth="1"/>
    <col min="3592" max="3830" width="9.140625" style="436"/>
    <col min="3831" max="3831" width="43" style="436" customWidth="1"/>
    <col min="3832" max="3832" width="1.42578125" style="436" customWidth="1"/>
    <col min="3833" max="3835" width="14.28515625" style="436" customWidth="1"/>
    <col min="3836" max="3836" width="15" style="436" bestFit="1" customWidth="1"/>
    <col min="3837" max="3837" width="1.42578125" style="436" customWidth="1"/>
    <col min="3838" max="3841" width="14.28515625" style="436" customWidth="1"/>
    <col min="3842" max="3842" width="1.42578125" style="436" customWidth="1"/>
    <col min="3843" max="3843" width="15.7109375" style="436" bestFit="1" customWidth="1"/>
    <col min="3844" max="3844" width="19.85546875" style="436" bestFit="1" customWidth="1"/>
    <col min="3845" max="3845" width="9.140625" style="436"/>
    <col min="3846" max="3847" width="0" style="436" hidden="1" customWidth="1"/>
    <col min="3848" max="4086" width="9.140625" style="436"/>
    <col min="4087" max="4087" width="43" style="436" customWidth="1"/>
    <col min="4088" max="4088" width="1.42578125" style="436" customWidth="1"/>
    <col min="4089" max="4091" width="14.28515625" style="436" customWidth="1"/>
    <col min="4092" max="4092" width="15" style="436" bestFit="1" customWidth="1"/>
    <col min="4093" max="4093" width="1.42578125" style="436" customWidth="1"/>
    <col min="4094" max="4097" width="14.28515625" style="436" customWidth="1"/>
    <col min="4098" max="4098" width="1.42578125" style="436" customWidth="1"/>
    <col min="4099" max="4099" width="15.7109375" style="436" bestFit="1" customWidth="1"/>
    <col min="4100" max="4100" width="19.85546875" style="436" bestFit="1" customWidth="1"/>
    <col min="4101" max="4101" width="9.140625" style="436"/>
    <col min="4102" max="4103" width="0" style="436" hidden="1" customWidth="1"/>
    <col min="4104" max="4342" width="9.140625" style="436"/>
    <col min="4343" max="4343" width="43" style="436" customWidth="1"/>
    <col min="4344" max="4344" width="1.42578125" style="436" customWidth="1"/>
    <col min="4345" max="4347" width="14.28515625" style="436" customWidth="1"/>
    <col min="4348" max="4348" width="15" style="436" bestFit="1" customWidth="1"/>
    <col min="4349" max="4349" width="1.42578125" style="436" customWidth="1"/>
    <col min="4350" max="4353" width="14.28515625" style="436" customWidth="1"/>
    <col min="4354" max="4354" width="1.42578125" style="436" customWidth="1"/>
    <col min="4355" max="4355" width="15.7109375" style="436" bestFit="1" customWidth="1"/>
    <col min="4356" max="4356" width="19.85546875" style="436" bestFit="1" customWidth="1"/>
    <col min="4357" max="4357" width="9.140625" style="436"/>
    <col min="4358" max="4359" width="0" style="436" hidden="1" customWidth="1"/>
    <col min="4360" max="4598" width="9.140625" style="436"/>
    <col min="4599" max="4599" width="43" style="436" customWidth="1"/>
    <col min="4600" max="4600" width="1.42578125" style="436" customWidth="1"/>
    <col min="4601" max="4603" width="14.28515625" style="436" customWidth="1"/>
    <col min="4604" max="4604" width="15" style="436" bestFit="1" customWidth="1"/>
    <col min="4605" max="4605" width="1.42578125" style="436" customWidth="1"/>
    <col min="4606" max="4609" width="14.28515625" style="436" customWidth="1"/>
    <col min="4610" max="4610" width="1.42578125" style="436" customWidth="1"/>
    <col min="4611" max="4611" width="15.7109375" style="436" bestFit="1" customWidth="1"/>
    <col min="4612" max="4612" width="19.85546875" style="436" bestFit="1" customWidth="1"/>
    <col min="4613" max="4613" width="9.140625" style="436"/>
    <col min="4614" max="4615" width="0" style="436" hidden="1" customWidth="1"/>
    <col min="4616" max="4854" width="9.140625" style="436"/>
    <col min="4855" max="4855" width="43" style="436" customWidth="1"/>
    <col min="4856" max="4856" width="1.42578125" style="436" customWidth="1"/>
    <col min="4857" max="4859" width="14.28515625" style="436" customWidth="1"/>
    <col min="4860" max="4860" width="15" style="436" bestFit="1" customWidth="1"/>
    <col min="4861" max="4861" width="1.42578125" style="436" customWidth="1"/>
    <col min="4862" max="4865" width="14.28515625" style="436" customWidth="1"/>
    <col min="4866" max="4866" width="1.42578125" style="436" customWidth="1"/>
    <col min="4867" max="4867" width="15.7109375" style="436" bestFit="1" customWidth="1"/>
    <col min="4868" max="4868" width="19.85546875" style="436" bestFit="1" customWidth="1"/>
    <col min="4869" max="4869" width="9.140625" style="436"/>
    <col min="4870" max="4871" width="0" style="436" hidden="1" customWidth="1"/>
    <col min="4872" max="5110" width="9.140625" style="436"/>
    <col min="5111" max="5111" width="43" style="436" customWidth="1"/>
    <col min="5112" max="5112" width="1.42578125" style="436" customWidth="1"/>
    <col min="5113" max="5115" width="14.28515625" style="436" customWidth="1"/>
    <col min="5116" max="5116" width="15" style="436" bestFit="1" customWidth="1"/>
    <col min="5117" max="5117" width="1.42578125" style="436" customWidth="1"/>
    <col min="5118" max="5121" width="14.28515625" style="436" customWidth="1"/>
    <col min="5122" max="5122" width="1.42578125" style="436" customWidth="1"/>
    <col min="5123" max="5123" width="15.7109375" style="436" bestFit="1" customWidth="1"/>
    <col min="5124" max="5124" width="19.85546875" style="436" bestFit="1" customWidth="1"/>
    <col min="5125" max="5125" width="9.140625" style="436"/>
    <col min="5126" max="5127" width="0" style="436" hidden="1" customWidth="1"/>
    <col min="5128" max="5366" width="9.140625" style="436"/>
    <col min="5367" max="5367" width="43" style="436" customWidth="1"/>
    <col min="5368" max="5368" width="1.42578125" style="436" customWidth="1"/>
    <col min="5369" max="5371" width="14.28515625" style="436" customWidth="1"/>
    <col min="5372" max="5372" width="15" style="436" bestFit="1" customWidth="1"/>
    <col min="5373" max="5373" width="1.42578125" style="436" customWidth="1"/>
    <col min="5374" max="5377" width="14.28515625" style="436" customWidth="1"/>
    <col min="5378" max="5378" width="1.42578125" style="436" customWidth="1"/>
    <col min="5379" max="5379" width="15.7109375" style="436" bestFit="1" customWidth="1"/>
    <col min="5380" max="5380" width="19.85546875" style="436" bestFit="1" customWidth="1"/>
    <col min="5381" max="5381" width="9.140625" style="436"/>
    <col min="5382" max="5383" width="0" style="436" hidden="1" customWidth="1"/>
    <col min="5384" max="5622" width="9.140625" style="436"/>
    <col min="5623" max="5623" width="43" style="436" customWidth="1"/>
    <col min="5624" max="5624" width="1.42578125" style="436" customWidth="1"/>
    <col min="5625" max="5627" width="14.28515625" style="436" customWidth="1"/>
    <col min="5628" max="5628" width="15" style="436" bestFit="1" customWidth="1"/>
    <col min="5629" max="5629" width="1.42578125" style="436" customWidth="1"/>
    <col min="5630" max="5633" width="14.28515625" style="436" customWidth="1"/>
    <col min="5634" max="5634" width="1.42578125" style="436" customWidth="1"/>
    <col min="5635" max="5635" width="15.7109375" style="436" bestFit="1" customWidth="1"/>
    <col min="5636" max="5636" width="19.85546875" style="436" bestFit="1" customWidth="1"/>
    <col min="5637" max="5637" width="9.140625" style="436"/>
    <col min="5638" max="5639" width="0" style="436" hidden="1" customWidth="1"/>
    <col min="5640" max="5878" width="9.140625" style="436"/>
    <col min="5879" max="5879" width="43" style="436" customWidth="1"/>
    <col min="5880" max="5880" width="1.42578125" style="436" customWidth="1"/>
    <col min="5881" max="5883" width="14.28515625" style="436" customWidth="1"/>
    <col min="5884" max="5884" width="15" style="436" bestFit="1" customWidth="1"/>
    <col min="5885" max="5885" width="1.42578125" style="436" customWidth="1"/>
    <col min="5886" max="5889" width="14.28515625" style="436" customWidth="1"/>
    <col min="5890" max="5890" width="1.42578125" style="436" customWidth="1"/>
    <col min="5891" max="5891" width="15.7109375" style="436" bestFit="1" customWidth="1"/>
    <col min="5892" max="5892" width="19.85546875" style="436" bestFit="1" customWidth="1"/>
    <col min="5893" max="5893" width="9.140625" style="436"/>
    <col min="5894" max="5895" width="0" style="436" hidden="1" customWidth="1"/>
    <col min="5896" max="6134" width="9.140625" style="436"/>
    <col min="6135" max="6135" width="43" style="436" customWidth="1"/>
    <col min="6136" max="6136" width="1.42578125" style="436" customWidth="1"/>
    <col min="6137" max="6139" width="14.28515625" style="436" customWidth="1"/>
    <col min="6140" max="6140" width="15" style="436" bestFit="1" customWidth="1"/>
    <col min="6141" max="6141" width="1.42578125" style="436" customWidth="1"/>
    <col min="6142" max="6145" width="14.28515625" style="436" customWidth="1"/>
    <col min="6146" max="6146" width="1.42578125" style="436" customWidth="1"/>
    <col min="6147" max="6147" width="15.7109375" style="436" bestFit="1" customWidth="1"/>
    <col min="6148" max="6148" width="19.85546875" style="436" bestFit="1" customWidth="1"/>
    <col min="6149" max="6149" width="9.140625" style="436"/>
    <col min="6150" max="6151" width="0" style="436" hidden="1" customWidth="1"/>
    <col min="6152" max="6390" width="9.140625" style="436"/>
    <col min="6391" max="6391" width="43" style="436" customWidth="1"/>
    <col min="6392" max="6392" width="1.42578125" style="436" customWidth="1"/>
    <col min="6393" max="6395" width="14.28515625" style="436" customWidth="1"/>
    <col min="6396" max="6396" width="15" style="436" bestFit="1" customWidth="1"/>
    <col min="6397" max="6397" width="1.42578125" style="436" customWidth="1"/>
    <col min="6398" max="6401" width="14.28515625" style="436" customWidth="1"/>
    <col min="6402" max="6402" width="1.42578125" style="436" customWidth="1"/>
    <col min="6403" max="6403" width="15.7109375" style="436" bestFit="1" customWidth="1"/>
    <col min="6404" max="6404" width="19.85546875" style="436" bestFit="1" customWidth="1"/>
    <col min="6405" max="6405" width="9.140625" style="436"/>
    <col min="6406" max="6407" width="0" style="436" hidden="1" customWidth="1"/>
    <col min="6408" max="6646" width="9.140625" style="436"/>
    <col min="6647" max="6647" width="43" style="436" customWidth="1"/>
    <col min="6648" max="6648" width="1.42578125" style="436" customWidth="1"/>
    <col min="6649" max="6651" width="14.28515625" style="436" customWidth="1"/>
    <col min="6652" max="6652" width="15" style="436" bestFit="1" customWidth="1"/>
    <col min="6653" max="6653" width="1.42578125" style="436" customWidth="1"/>
    <col min="6654" max="6657" width="14.28515625" style="436" customWidth="1"/>
    <col min="6658" max="6658" width="1.42578125" style="436" customWidth="1"/>
    <col min="6659" max="6659" width="15.7109375" style="436" bestFit="1" customWidth="1"/>
    <col min="6660" max="6660" width="19.85546875" style="436" bestFit="1" customWidth="1"/>
    <col min="6661" max="6661" width="9.140625" style="436"/>
    <col min="6662" max="6663" width="0" style="436" hidden="1" customWidth="1"/>
    <col min="6664" max="6902" width="9.140625" style="436"/>
    <col min="6903" max="6903" width="43" style="436" customWidth="1"/>
    <col min="6904" max="6904" width="1.42578125" style="436" customWidth="1"/>
    <col min="6905" max="6907" width="14.28515625" style="436" customWidth="1"/>
    <col min="6908" max="6908" width="15" style="436" bestFit="1" customWidth="1"/>
    <col min="6909" max="6909" width="1.42578125" style="436" customWidth="1"/>
    <col min="6910" max="6913" width="14.28515625" style="436" customWidth="1"/>
    <col min="6914" max="6914" width="1.42578125" style="436" customWidth="1"/>
    <col min="6915" max="6915" width="15.7109375" style="436" bestFit="1" customWidth="1"/>
    <col min="6916" max="6916" width="19.85546875" style="436" bestFit="1" customWidth="1"/>
    <col min="6917" max="6917" width="9.140625" style="436"/>
    <col min="6918" max="6919" width="0" style="436" hidden="1" customWidth="1"/>
    <col min="6920" max="7158" width="9.140625" style="436"/>
    <col min="7159" max="7159" width="43" style="436" customWidth="1"/>
    <col min="7160" max="7160" width="1.42578125" style="436" customWidth="1"/>
    <col min="7161" max="7163" width="14.28515625" style="436" customWidth="1"/>
    <col min="7164" max="7164" width="15" style="436" bestFit="1" customWidth="1"/>
    <col min="7165" max="7165" width="1.42578125" style="436" customWidth="1"/>
    <col min="7166" max="7169" width="14.28515625" style="436" customWidth="1"/>
    <col min="7170" max="7170" width="1.42578125" style="436" customWidth="1"/>
    <col min="7171" max="7171" width="15.7109375" style="436" bestFit="1" customWidth="1"/>
    <col min="7172" max="7172" width="19.85546875" style="436" bestFit="1" customWidth="1"/>
    <col min="7173" max="7173" width="9.140625" style="436"/>
    <col min="7174" max="7175" width="0" style="436" hidden="1" customWidth="1"/>
    <col min="7176" max="7414" width="9.140625" style="436"/>
    <col min="7415" max="7415" width="43" style="436" customWidth="1"/>
    <col min="7416" max="7416" width="1.42578125" style="436" customWidth="1"/>
    <col min="7417" max="7419" width="14.28515625" style="436" customWidth="1"/>
    <col min="7420" max="7420" width="15" style="436" bestFit="1" customWidth="1"/>
    <col min="7421" max="7421" width="1.42578125" style="436" customWidth="1"/>
    <col min="7422" max="7425" width="14.28515625" style="436" customWidth="1"/>
    <col min="7426" max="7426" width="1.42578125" style="436" customWidth="1"/>
    <col min="7427" max="7427" width="15.7109375" style="436" bestFit="1" customWidth="1"/>
    <col min="7428" max="7428" width="19.85546875" style="436" bestFit="1" customWidth="1"/>
    <col min="7429" max="7429" width="9.140625" style="436"/>
    <col min="7430" max="7431" width="0" style="436" hidden="1" customWidth="1"/>
    <col min="7432" max="7670" width="9.140625" style="436"/>
    <col min="7671" max="7671" width="43" style="436" customWidth="1"/>
    <col min="7672" max="7672" width="1.42578125" style="436" customWidth="1"/>
    <col min="7673" max="7675" width="14.28515625" style="436" customWidth="1"/>
    <col min="7676" max="7676" width="15" style="436" bestFit="1" customWidth="1"/>
    <col min="7677" max="7677" width="1.42578125" style="436" customWidth="1"/>
    <col min="7678" max="7681" width="14.28515625" style="436" customWidth="1"/>
    <col min="7682" max="7682" width="1.42578125" style="436" customWidth="1"/>
    <col min="7683" max="7683" width="15.7109375" style="436" bestFit="1" customWidth="1"/>
    <col min="7684" max="7684" width="19.85546875" style="436" bestFit="1" customWidth="1"/>
    <col min="7685" max="7685" width="9.140625" style="436"/>
    <col min="7686" max="7687" width="0" style="436" hidden="1" customWidth="1"/>
    <col min="7688" max="7926" width="9.140625" style="436"/>
    <col min="7927" max="7927" width="43" style="436" customWidth="1"/>
    <col min="7928" max="7928" width="1.42578125" style="436" customWidth="1"/>
    <col min="7929" max="7931" width="14.28515625" style="436" customWidth="1"/>
    <col min="7932" max="7932" width="15" style="436" bestFit="1" customWidth="1"/>
    <col min="7933" max="7933" width="1.42578125" style="436" customWidth="1"/>
    <col min="7934" max="7937" width="14.28515625" style="436" customWidth="1"/>
    <col min="7938" max="7938" width="1.42578125" style="436" customWidth="1"/>
    <col min="7939" max="7939" width="15.7109375" style="436" bestFit="1" customWidth="1"/>
    <col min="7940" max="7940" width="19.85546875" style="436" bestFit="1" customWidth="1"/>
    <col min="7941" max="7941" width="9.140625" style="436"/>
    <col min="7942" max="7943" width="0" style="436" hidden="1" customWidth="1"/>
    <col min="7944" max="8182" width="9.140625" style="436"/>
    <col min="8183" max="8183" width="43" style="436" customWidth="1"/>
    <col min="8184" max="8184" width="1.42578125" style="436" customWidth="1"/>
    <col min="8185" max="8187" width="14.28515625" style="436" customWidth="1"/>
    <col min="8188" max="8188" width="15" style="436" bestFit="1" customWidth="1"/>
    <col min="8189" max="8189" width="1.42578125" style="436" customWidth="1"/>
    <col min="8190" max="8193" width="14.28515625" style="436" customWidth="1"/>
    <col min="8194" max="8194" width="1.42578125" style="436" customWidth="1"/>
    <col min="8195" max="8195" width="15.7109375" style="436" bestFit="1" customWidth="1"/>
    <col min="8196" max="8196" width="19.85546875" style="436" bestFit="1" customWidth="1"/>
    <col min="8197" max="8197" width="9.140625" style="436"/>
    <col min="8198" max="8199" width="0" style="436" hidden="1" customWidth="1"/>
    <col min="8200" max="8438" width="9.140625" style="436"/>
    <col min="8439" max="8439" width="43" style="436" customWidth="1"/>
    <col min="8440" max="8440" width="1.42578125" style="436" customWidth="1"/>
    <col min="8441" max="8443" width="14.28515625" style="436" customWidth="1"/>
    <col min="8444" max="8444" width="15" style="436" bestFit="1" customWidth="1"/>
    <col min="8445" max="8445" width="1.42578125" style="436" customWidth="1"/>
    <col min="8446" max="8449" width="14.28515625" style="436" customWidth="1"/>
    <col min="8450" max="8450" width="1.42578125" style="436" customWidth="1"/>
    <col min="8451" max="8451" width="15.7109375" style="436" bestFit="1" customWidth="1"/>
    <col min="8452" max="8452" width="19.85546875" style="436" bestFit="1" customWidth="1"/>
    <col min="8453" max="8453" width="9.140625" style="436"/>
    <col min="8454" max="8455" width="0" style="436" hidden="1" customWidth="1"/>
    <col min="8456" max="8694" width="9.140625" style="436"/>
    <col min="8695" max="8695" width="43" style="436" customWidth="1"/>
    <col min="8696" max="8696" width="1.42578125" style="436" customWidth="1"/>
    <col min="8697" max="8699" width="14.28515625" style="436" customWidth="1"/>
    <col min="8700" max="8700" width="15" style="436" bestFit="1" customWidth="1"/>
    <col min="8701" max="8701" width="1.42578125" style="436" customWidth="1"/>
    <col min="8702" max="8705" width="14.28515625" style="436" customWidth="1"/>
    <col min="8706" max="8706" width="1.42578125" style="436" customWidth="1"/>
    <col min="8707" max="8707" width="15.7109375" style="436" bestFit="1" customWidth="1"/>
    <col min="8708" max="8708" width="19.85546875" style="436" bestFit="1" customWidth="1"/>
    <col min="8709" max="8709" width="9.140625" style="436"/>
    <col min="8710" max="8711" width="0" style="436" hidden="1" customWidth="1"/>
    <col min="8712" max="8950" width="9.140625" style="436"/>
    <col min="8951" max="8951" width="43" style="436" customWidth="1"/>
    <col min="8952" max="8952" width="1.42578125" style="436" customWidth="1"/>
    <col min="8953" max="8955" width="14.28515625" style="436" customWidth="1"/>
    <col min="8956" max="8956" width="15" style="436" bestFit="1" customWidth="1"/>
    <col min="8957" max="8957" width="1.42578125" style="436" customWidth="1"/>
    <col min="8958" max="8961" width="14.28515625" style="436" customWidth="1"/>
    <col min="8962" max="8962" width="1.42578125" style="436" customWidth="1"/>
    <col min="8963" max="8963" width="15.7109375" style="436" bestFit="1" customWidth="1"/>
    <col min="8964" max="8964" width="19.85546875" style="436" bestFit="1" customWidth="1"/>
    <col min="8965" max="8965" width="9.140625" style="436"/>
    <col min="8966" max="8967" width="0" style="436" hidden="1" customWidth="1"/>
    <col min="8968" max="9206" width="9.140625" style="436"/>
    <col min="9207" max="9207" width="43" style="436" customWidth="1"/>
    <col min="9208" max="9208" width="1.42578125" style="436" customWidth="1"/>
    <col min="9209" max="9211" width="14.28515625" style="436" customWidth="1"/>
    <col min="9212" max="9212" width="15" style="436" bestFit="1" customWidth="1"/>
    <col min="9213" max="9213" width="1.42578125" style="436" customWidth="1"/>
    <col min="9214" max="9217" width="14.28515625" style="436" customWidth="1"/>
    <col min="9218" max="9218" width="1.42578125" style="436" customWidth="1"/>
    <col min="9219" max="9219" width="15.7109375" style="436" bestFit="1" customWidth="1"/>
    <col min="9220" max="9220" width="19.85546875" style="436" bestFit="1" customWidth="1"/>
    <col min="9221" max="9221" width="9.140625" style="436"/>
    <col min="9222" max="9223" width="0" style="436" hidden="1" customWidth="1"/>
    <col min="9224" max="9462" width="9.140625" style="436"/>
    <col min="9463" max="9463" width="43" style="436" customWidth="1"/>
    <col min="9464" max="9464" width="1.42578125" style="436" customWidth="1"/>
    <col min="9465" max="9467" width="14.28515625" style="436" customWidth="1"/>
    <col min="9468" max="9468" width="15" style="436" bestFit="1" customWidth="1"/>
    <col min="9469" max="9469" width="1.42578125" style="436" customWidth="1"/>
    <col min="9470" max="9473" width="14.28515625" style="436" customWidth="1"/>
    <col min="9474" max="9474" width="1.42578125" style="436" customWidth="1"/>
    <col min="9475" max="9475" width="15.7109375" style="436" bestFit="1" customWidth="1"/>
    <col min="9476" max="9476" width="19.85546875" style="436" bestFit="1" customWidth="1"/>
    <col min="9477" max="9477" width="9.140625" style="436"/>
    <col min="9478" max="9479" width="0" style="436" hidden="1" customWidth="1"/>
    <col min="9480" max="9718" width="9.140625" style="436"/>
    <col min="9719" max="9719" width="43" style="436" customWidth="1"/>
    <col min="9720" max="9720" width="1.42578125" style="436" customWidth="1"/>
    <col min="9721" max="9723" width="14.28515625" style="436" customWidth="1"/>
    <col min="9724" max="9724" width="15" style="436" bestFit="1" customWidth="1"/>
    <col min="9725" max="9725" width="1.42578125" style="436" customWidth="1"/>
    <col min="9726" max="9729" width="14.28515625" style="436" customWidth="1"/>
    <col min="9730" max="9730" width="1.42578125" style="436" customWidth="1"/>
    <col min="9731" max="9731" width="15.7109375" style="436" bestFit="1" customWidth="1"/>
    <col min="9732" max="9732" width="19.85546875" style="436" bestFit="1" customWidth="1"/>
    <col min="9733" max="9733" width="9.140625" style="436"/>
    <col min="9734" max="9735" width="0" style="436" hidden="1" customWidth="1"/>
    <col min="9736" max="9974" width="9.140625" style="436"/>
    <col min="9975" max="9975" width="43" style="436" customWidth="1"/>
    <col min="9976" max="9976" width="1.42578125" style="436" customWidth="1"/>
    <col min="9977" max="9979" width="14.28515625" style="436" customWidth="1"/>
    <col min="9980" max="9980" width="15" style="436" bestFit="1" customWidth="1"/>
    <col min="9981" max="9981" width="1.42578125" style="436" customWidth="1"/>
    <col min="9982" max="9985" width="14.28515625" style="436" customWidth="1"/>
    <col min="9986" max="9986" width="1.42578125" style="436" customWidth="1"/>
    <col min="9987" max="9987" width="15.7109375" style="436" bestFit="1" customWidth="1"/>
    <col min="9988" max="9988" width="19.85546875" style="436" bestFit="1" customWidth="1"/>
    <col min="9989" max="9989" width="9.140625" style="436"/>
    <col min="9990" max="9991" width="0" style="436" hidden="1" customWidth="1"/>
    <col min="9992" max="10230" width="9.140625" style="436"/>
    <col min="10231" max="10231" width="43" style="436" customWidth="1"/>
    <col min="10232" max="10232" width="1.42578125" style="436" customWidth="1"/>
    <col min="10233" max="10235" width="14.28515625" style="436" customWidth="1"/>
    <col min="10236" max="10236" width="15" style="436" bestFit="1" customWidth="1"/>
    <col min="10237" max="10237" width="1.42578125" style="436" customWidth="1"/>
    <col min="10238" max="10241" width="14.28515625" style="436" customWidth="1"/>
    <col min="10242" max="10242" width="1.42578125" style="436" customWidth="1"/>
    <col min="10243" max="10243" width="15.7109375" style="436" bestFit="1" customWidth="1"/>
    <col min="10244" max="10244" width="19.85546875" style="436" bestFit="1" customWidth="1"/>
    <col min="10245" max="10245" width="9.140625" style="436"/>
    <col min="10246" max="10247" width="0" style="436" hidden="1" customWidth="1"/>
    <col min="10248" max="10486" width="9.140625" style="436"/>
    <col min="10487" max="10487" width="43" style="436" customWidth="1"/>
    <col min="10488" max="10488" width="1.42578125" style="436" customWidth="1"/>
    <col min="10489" max="10491" width="14.28515625" style="436" customWidth="1"/>
    <col min="10492" max="10492" width="15" style="436" bestFit="1" customWidth="1"/>
    <col min="10493" max="10493" width="1.42578125" style="436" customWidth="1"/>
    <col min="10494" max="10497" width="14.28515625" style="436" customWidth="1"/>
    <col min="10498" max="10498" width="1.42578125" style="436" customWidth="1"/>
    <col min="10499" max="10499" width="15.7109375" style="436" bestFit="1" customWidth="1"/>
    <col min="10500" max="10500" width="19.85546875" style="436" bestFit="1" customWidth="1"/>
    <col min="10501" max="10501" width="9.140625" style="436"/>
    <col min="10502" max="10503" width="0" style="436" hidden="1" customWidth="1"/>
    <col min="10504" max="10742" width="9.140625" style="436"/>
    <col min="10743" max="10743" width="43" style="436" customWidth="1"/>
    <col min="10744" max="10744" width="1.42578125" style="436" customWidth="1"/>
    <col min="10745" max="10747" width="14.28515625" style="436" customWidth="1"/>
    <col min="10748" max="10748" width="15" style="436" bestFit="1" customWidth="1"/>
    <col min="10749" max="10749" width="1.42578125" style="436" customWidth="1"/>
    <col min="10750" max="10753" width="14.28515625" style="436" customWidth="1"/>
    <col min="10754" max="10754" width="1.42578125" style="436" customWidth="1"/>
    <col min="10755" max="10755" width="15.7109375" style="436" bestFit="1" customWidth="1"/>
    <col min="10756" max="10756" width="19.85546875" style="436" bestFit="1" customWidth="1"/>
    <col min="10757" max="10757" width="9.140625" style="436"/>
    <col min="10758" max="10759" width="0" style="436" hidden="1" customWidth="1"/>
    <col min="10760" max="10998" width="9.140625" style="436"/>
    <col min="10999" max="10999" width="43" style="436" customWidth="1"/>
    <col min="11000" max="11000" width="1.42578125" style="436" customWidth="1"/>
    <col min="11001" max="11003" width="14.28515625" style="436" customWidth="1"/>
    <col min="11004" max="11004" width="15" style="436" bestFit="1" customWidth="1"/>
    <col min="11005" max="11005" width="1.42578125" style="436" customWidth="1"/>
    <col min="11006" max="11009" width="14.28515625" style="436" customWidth="1"/>
    <col min="11010" max="11010" width="1.42578125" style="436" customWidth="1"/>
    <col min="11011" max="11011" width="15.7109375" style="436" bestFit="1" customWidth="1"/>
    <col min="11012" max="11012" width="19.85546875" style="436" bestFit="1" customWidth="1"/>
    <col min="11013" max="11013" width="9.140625" style="436"/>
    <col min="11014" max="11015" width="0" style="436" hidden="1" customWidth="1"/>
    <col min="11016" max="11254" width="9.140625" style="436"/>
    <col min="11255" max="11255" width="43" style="436" customWidth="1"/>
    <col min="11256" max="11256" width="1.42578125" style="436" customWidth="1"/>
    <col min="11257" max="11259" width="14.28515625" style="436" customWidth="1"/>
    <col min="11260" max="11260" width="15" style="436" bestFit="1" customWidth="1"/>
    <col min="11261" max="11261" width="1.42578125" style="436" customWidth="1"/>
    <col min="11262" max="11265" width="14.28515625" style="436" customWidth="1"/>
    <col min="11266" max="11266" width="1.42578125" style="436" customWidth="1"/>
    <col min="11267" max="11267" width="15.7109375" style="436" bestFit="1" customWidth="1"/>
    <col min="11268" max="11268" width="19.85546875" style="436" bestFit="1" customWidth="1"/>
    <col min="11269" max="11269" width="9.140625" style="436"/>
    <col min="11270" max="11271" width="0" style="436" hidden="1" customWidth="1"/>
    <col min="11272" max="11510" width="9.140625" style="436"/>
    <col min="11511" max="11511" width="43" style="436" customWidth="1"/>
    <col min="11512" max="11512" width="1.42578125" style="436" customWidth="1"/>
    <col min="11513" max="11515" width="14.28515625" style="436" customWidth="1"/>
    <col min="11516" max="11516" width="15" style="436" bestFit="1" customWidth="1"/>
    <col min="11517" max="11517" width="1.42578125" style="436" customWidth="1"/>
    <col min="11518" max="11521" width="14.28515625" style="436" customWidth="1"/>
    <col min="11522" max="11522" width="1.42578125" style="436" customWidth="1"/>
    <col min="11523" max="11523" width="15.7109375" style="436" bestFit="1" customWidth="1"/>
    <col min="11524" max="11524" width="19.85546875" style="436" bestFit="1" customWidth="1"/>
    <col min="11525" max="11525" width="9.140625" style="436"/>
    <col min="11526" max="11527" width="0" style="436" hidden="1" customWidth="1"/>
    <col min="11528" max="11766" width="9.140625" style="436"/>
    <col min="11767" max="11767" width="43" style="436" customWidth="1"/>
    <col min="11768" max="11768" width="1.42578125" style="436" customWidth="1"/>
    <col min="11769" max="11771" width="14.28515625" style="436" customWidth="1"/>
    <col min="11772" max="11772" width="15" style="436" bestFit="1" customWidth="1"/>
    <col min="11773" max="11773" width="1.42578125" style="436" customWidth="1"/>
    <col min="11774" max="11777" width="14.28515625" style="436" customWidth="1"/>
    <col min="11778" max="11778" width="1.42578125" style="436" customWidth="1"/>
    <col min="11779" max="11779" width="15.7109375" style="436" bestFit="1" customWidth="1"/>
    <col min="11780" max="11780" width="19.85546875" style="436" bestFit="1" customWidth="1"/>
    <col min="11781" max="11781" width="9.140625" style="436"/>
    <col min="11782" max="11783" width="0" style="436" hidden="1" customWidth="1"/>
    <col min="11784" max="12022" width="9.140625" style="436"/>
    <col min="12023" max="12023" width="43" style="436" customWidth="1"/>
    <col min="12024" max="12024" width="1.42578125" style="436" customWidth="1"/>
    <col min="12025" max="12027" width="14.28515625" style="436" customWidth="1"/>
    <col min="12028" max="12028" width="15" style="436" bestFit="1" customWidth="1"/>
    <col min="12029" max="12029" width="1.42578125" style="436" customWidth="1"/>
    <col min="12030" max="12033" width="14.28515625" style="436" customWidth="1"/>
    <col min="12034" max="12034" width="1.42578125" style="436" customWidth="1"/>
    <col min="12035" max="12035" width="15.7109375" style="436" bestFit="1" customWidth="1"/>
    <col min="12036" max="12036" width="19.85546875" style="436" bestFit="1" customWidth="1"/>
    <col min="12037" max="12037" width="9.140625" style="436"/>
    <col min="12038" max="12039" width="0" style="436" hidden="1" customWidth="1"/>
    <col min="12040" max="12278" width="9.140625" style="436"/>
    <col min="12279" max="12279" width="43" style="436" customWidth="1"/>
    <col min="12280" max="12280" width="1.42578125" style="436" customWidth="1"/>
    <col min="12281" max="12283" width="14.28515625" style="436" customWidth="1"/>
    <col min="12284" max="12284" width="15" style="436" bestFit="1" customWidth="1"/>
    <col min="12285" max="12285" width="1.42578125" style="436" customWidth="1"/>
    <col min="12286" max="12289" width="14.28515625" style="436" customWidth="1"/>
    <col min="12290" max="12290" width="1.42578125" style="436" customWidth="1"/>
    <col min="12291" max="12291" width="15.7109375" style="436" bestFit="1" customWidth="1"/>
    <col min="12292" max="12292" width="19.85546875" style="436" bestFit="1" customWidth="1"/>
    <col min="12293" max="12293" width="9.140625" style="436"/>
    <col min="12294" max="12295" width="0" style="436" hidden="1" customWidth="1"/>
    <col min="12296" max="12534" width="9.140625" style="436"/>
    <col min="12535" max="12535" width="43" style="436" customWidth="1"/>
    <col min="12536" max="12536" width="1.42578125" style="436" customWidth="1"/>
    <col min="12537" max="12539" width="14.28515625" style="436" customWidth="1"/>
    <col min="12540" max="12540" width="15" style="436" bestFit="1" customWidth="1"/>
    <col min="12541" max="12541" width="1.42578125" style="436" customWidth="1"/>
    <col min="12542" max="12545" width="14.28515625" style="436" customWidth="1"/>
    <col min="12546" max="12546" width="1.42578125" style="436" customWidth="1"/>
    <col min="12547" max="12547" width="15.7109375" style="436" bestFit="1" customWidth="1"/>
    <col min="12548" max="12548" width="19.85546875" style="436" bestFit="1" customWidth="1"/>
    <col min="12549" max="12549" width="9.140625" style="436"/>
    <col min="12550" max="12551" width="0" style="436" hidden="1" customWidth="1"/>
    <col min="12552" max="12790" width="9.140625" style="436"/>
    <col min="12791" max="12791" width="43" style="436" customWidth="1"/>
    <col min="12792" max="12792" width="1.42578125" style="436" customWidth="1"/>
    <col min="12793" max="12795" width="14.28515625" style="436" customWidth="1"/>
    <col min="12796" max="12796" width="15" style="436" bestFit="1" customWidth="1"/>
    <col min="12797" max="12797" width="1.42578125" style="436" customWidth="1"/>
    <col min="12798" max="12801" width="14.28515625" style="436" customWidth="1"/>
    <col min="12802" max="12802" width="1.42578125" style="436" customWidth="1"/>
    <col min="12803" max="12803" width="15.7109375" style="436" bestFit="1" customWidth="1"/>
    <col min="12804" max="12804" width="19.85546875" style="436" bestFit="1" customWidth="1"/>
    <col min="12805" max="12805" width="9.140625" style="436"/>
    <col min="12806" max="12807" width="0" style="436" hidden="1" customWidth="1"/>
    <col min="12808" max="13046" width="9.140625" style="436"/>
    <col min="13047" max="13047" width="43" style="436" customWidth="1"/>
    <col min="13048" max="13048" width="1.42578125" style="436" customWidth="1"/>
    <col min="13049" max="13051" width="14.28515625" style="436" customWidth="1"/>
    <col min="13052" max="13052" width="15" style="436" bestFit="1" customWidth="1"/>
    <col min="13053" max="13053" width="1.42578125" style="436" customWidth="1"/>
    <col min="13054" max="13057" width="14.28515625" style="436" customWidth="1"/>
    <col min="13058" max="13058" width="1.42578125" style="436" customWidth="1"/>
    <col min="13059" max="13059" width="15.7109375" style="436" bestFit="1" customWidth="1"/>
    <col min="13060" max="13060" width="19.85546875" style="436" bestFit="1" customWidth="1"/>
    <col min="13061" max="13061" width="9.140625" style="436"/>
    <col min="13062" max="13063" width="0" style="436" hidden="1" customWidth="1"/>
    <col min="13064" max="13302" width="9.140625" style="436"/>
    <col min="13303" max="13303" width="43" style="436" customWidth="1"/>
    <col min="13304" max="13304" width="1.42578125" style="436" customWidth="1"/>
    <col min="13305" max="13307" width="14.28515625" style="436" customWidth="1"/>
    <col min="13308" max="13308" width="15" style="436" bestFit="1" customWidth="1"/>
    <col min="13309" max="13309" width="1.42578125" style="436" customWidth="1"/>
    <col min="13310" max="13313" width="14.28515625" style="436" customWidth="1"/>
    <col min="13314" max="13314" width="1.42578125" style="436" customWidth="1"/>
    <col min="13315" max="13315" width="15.7109375" style="436" bestFit="1" customWidth="1"/>
    <col min="13316" max="13316" width="19.85546875" style="436" bestFit="1" customWidth="1"/>
    <col min="13317" max="13317" width="9.140625" style="436"/>
    <col min="13318" max="13319" width="0" style="436" hidden="1" customWidth="1"/>
    <col min="13320" max="13558" width="9.140625" style="436"/>
    <col min="13559" max="13559" width="43" style="436" customWidth="1"/>
    <col min="13560" max="13560" width="1.42578125" style="436" customWidth="1"/>
    <col min="13561" max="13563" width="14.28515625" style="436" customWidth="1"/>
    <col min="13564" max="13564" width="15" style="436" bestFit="1" customWidth="1"/>
    <col min="13565" max="13565" width="1.42578125" style="436" customWidth="1"/>
    <col min="13566" max="13569" width="14.28515625" style="436" customWidth="1"/>
    <col min="13570" max="13570" width="1.42578125" style="436" customWidth="1"/>
    <col min="13571" max="13571" width="15.7109375" style="436" bestFit="1" customWidth="1"/>
    <col min="13572" max="13572" width="19.85546875" style="436" bestFit="1" customWidth="1"/>
    <col min="13573" max="13573" width="9.140625" style="436"/>
    <col min="13574" max="13575" width="0" style="436" hidden="1" customWidth="1"/>
    <col min="13576" max="13814" width="9.140625" style="436"/>
    <col min="13815" max="13815" width="43" style="436" customWidth="1"/>
    <col min="13816" max="13816" width="1.42578125" style="436" customWidth="1"/>
    <col min="13817" max="13819" width="14.28515625" style="436" customWidth="1"/>
    <col min="13820" max="13820" width="15" style="436" bestFit="1" customWidth="1"/>
    <col min="13821" max="13821" width="1.42578125" style="436" customWidth="1"/>
    <col min="13822" max="13825" width="14.28515625" style="436" customWidth="1"/>
    <col min="13826" max="13826" width="1.42578125" style="436" customWidth="1"/>
    <col min="13827" max="13827" width="15.7109375" style="436" bestFit="1" customWidth="1"/>
    <col min="13828" max="13828" width="19.85546875" style="436" bestFit="1" customWidth="1"/>
    <col min="13829" max="13829" width="9.140625" style="436"/>
    <col min="13830" max="13831" width="0" style="436" hidden="1" customWidth="1"/>
    <col min="13832" max="14070" width="9.140625" style="436"/>
    <col min="14071" max="14071" width="43" style="436" customWidth="1"/>
    <col min="14072" max="14072" width="1.42578125" style="436" customWidth="1"/>
    <col min="14073" max="14075" width="14.28515625" style="436" customWidth="1"/>
    <col min="14076" max="14076" width="15" style="436" bestFit="1" customWidth="1"/>
    <col min="14077" max="14077" width="1.42578125" style="436" customWidth="1"/>
    <col min="14078" max="14081" width="14.28515625" style="436" customWidth="1"/>
    <col min="14082" max="14082" width="1.42578125" style="436" customWidth="1"/>
    <col min="14083" max="14083" width="15.7109375" style="436" bestFit="1" customWidth="1"/>
    <col min="14084" max="14084" width="19.85546875" style="436" bestFit="1" customWidth="1"/>
    <col min="14085" max="14085" width="9.140625" style="436"/>
    <col min="14086" max="14087" width="0" style="436" hidden="1" customWidth="1"/>
    <col min="14088" max="14326" width="9.140625" style="436"/>
    <col min="14327" max="14327" width="43" style="436" customWidth="1"/>
    <col min="14328" max="14328" width="1.42578125" style="436" customWidth="1"/>
    <col min="14329" max="14331" width="14.28515625" style="436" customWidth="1"/>
    <col min="14332" max="14332" width="15" style="436" bestFit="1" customWidth="1"/>
    <col min="14333" max="14333" width="1.42578125" style="436" customWidth="1"/>
    <col min="14334" max="14337" width="14.28515625" style="436" customWidth="1"/>
    <col min="14338" max="14338" width="1.42578125" style="436" customWidth="1"/>
    <col min="14339" max="14339" width="15.7109375" style="436" bestFit="1" customWidth="1"/>
    <col min="14340" max="14340" width="19.85546875" style="436" bestFit="1" customWidth="1"/>
    <col min="14341" max="14341" width="9.140625" style="436"/>
    <col min="14342" max="14343" width="0" style="436" hidden="1" customWidth="1"/>
    <col min="14344" max="14582" width="9.140625" style="436"/>
    <col min="14583" max="14583" width="43" style="436" customWidth="1"/>
    <col min="14584" max="14584" width="1.42578125" style="436" customWidth="1"/>
    <col min="14585" max="14587" width="14.28515625" style="436" customWidth="1"/>
    <col min="14588" max="14588" width="15" style="436" bestFit="1" customWidth="1"/>
    <col min="14589" max="14589" width="1.42578125" style="436" customWidth="1"/>
    <col min="14590" max="14593" width="14.28515625" style="436" customWidth="1"/>
    <col min="14594" max="14594" width="1.42578125" style="436" customWidth="1"/>
    <col min="14595" max="14595" width="15.7109375" style="436" bestFit="1" customWidth="1"/>
    <col min="14596" max="14596" width="19.85546875" style="436" bestFit="1" customWidth="1"/>
    <col min="14597" max="14597" width="9.140625" style="436"/>
    <col min="14598" max="14599" width="0" style="436" hidden="1" customWidth="1"/>
    <col min="14600" max="14838" width="9.140625" style="436"/>
    <col min="14839" max="14839" width="43" style="436" customWidth="1"/>
    <col min="14840" max="14840" width="1.42578125" style="436" customWidth="1"/>
    <col min="14841" max="14843" width="14.28515625" style="436" customWidth="1"/>
    <col min="14844" max="14844" width="15" style="436" bestFit="1" customWidth="1"/>
    <col min="14845" max="14845" width="1.42578125" style="436" customWidth="1"/>
    <col min="14846" max="14849" width="14.28515625" style="436" customWidth="1"/>
    <col min="14850" max="14850" width="1.42578125" style="436" customWidth="1"/>
    <col min="14851" max="14851" width="15.7109375" style="436" bestFit="1" customWidth="1"/>
    <col min="14852" max="14852" width="19.85546875" style="436" bestFit="1" customWidth="1"/>
    <col min="14853" max="14853" width="9.140625" style="436"/>
    <col min="14854" max="14855" width="0" style="436" hidden="1" customWidth="1"/>
    <col min="14856" max="15094" width="9.140625" style="436"/>
    <col min="15095" max="15095" width="43" style="436" customWidth="1"/>
    <col min="15096" max="15096" width="1.42578125" style="436" customWidth="1"/>
    <col min="15097" max="15099" width="14.28515625" style="436" customWidth="1"/>
    <col min="15100" max="15100" width="15" style="436" bestFit="1" customWidth="1"/>
    <col min="15101" max="15101" width="1.42578125" style="436" customWidth="1"/>
    <col min="15102" max="15105" width="14.28515625" style="436" customWidth="1"/>
    <col min="15106" max="15106" width="1.42578125" style="436" customWidth="1"/>
    <col min="15107" max="15107" width="15.7109375" style="436" bestFit="1" customWidth="1"/>
    <col min="15108" max="15108" width="19.85546875" style="436" bestFit="1" customWidth="1"/>
    <col min="15109" max="15109" width="9.140625" style="436"/>
    <col min="15110" max="15111" width="0" style="436" hidden="1" customWidth="1"/>
    <col min="15112" max="15350" width="9.140625" style="436"/>
    <col min="15351" max="15351" width="43" style="436" customWidth="1"/>
    <col min="15352" max="15352" width="1.42578125" style="436" customWidth="1"/>
    <col min="15353" max="15355" width="14.28515625" style="436" customWidth="1"/>
    <col min="15356" max="15356" width="15" style="436" bestFit="1" customWidth="1"/>
    <col min="15357" max="15357" width="1.42578125" style="436" customWidth="1"/>
    <col min="15358" max="15361" width="14.28515625" style="436" customWidth="1"/>
    <col min="15362" max="15362" width="1.42578125" style="436" customWidth="1"/>
    <col min="15363" max="15363" width="15.7109375" style="436" bestFit="1" customWidth="1"/>
    <col min="15364" max="15364" width="19.85546875" style="436" bestFit="1" customWidth="1"/>
    <col min="15365" max="15365" width="9.140625" style="436"/>
    <col min="15366" max="15367" width="0" style="436" hidden="1" customWidth="1"/>
    <col min="15368" max="15606" width="9.140625" style="436"/>
    <col min="15607" max="15607" width="43" style="436" customWidth="1"/>
    <col min="15608" max="15608" width="1.42578125" style="436" customWidth="1"/>
    <col min="15609" max="15611" width="14.28515625" style="436" customWidth="1"/>
    <col min="15612" max="15612" width="15" style="436" bestFit="1" customWidth="1"/>
    <col min="15613" max="15613" width="1.42578125" style="436" customWidth="1"/>
    <col min="15614" max="15617" width="14.28515625" style="436" customWidth="1"/>
    <col min="15618" max="15618" width="1.42578125" style="436" customWidth="1"/>
    <col min="15619" max="15619" width="15.7109375" style="436" bestFit="1" customWidth="1"/>
    <col min="15620" max="15620" width="19.85546875" style="436" bestFit="1" customWidth="1"/>
    <col min="15621" max="15621" width="9.140625" style="436"/>
    <col min="15622" max="15623" width="0" style="436" hidden="1" customWidth="1"/>
    <col min="15624" max="15862" width="9.140625" style="436"/>
    <col min="15863" max="15863" width="43" style="436" customWidth="1"/>
    <col min="15864" max="15864" width="1.42578125" style="436" customWidth="1"/>
    <col min="15865" max="15867" width="14.28515625" style="436" customWidth="1"/>
    <col min="15868" max="15868" width="15" style="436" bestFit="1" customWidth="1"/>
    <col min="15869" max="15869" width="1.42578125" style="436" customWidth="1"/>
    <col min="15870" max="15873" width="14.28515625" style="436" customWidth="1"/>
    <col min="15874" max="15874" width="1.42578125" style="436" customWidth="1"/>
    <col min="15875" max="15875" width="15.7109375" style="436" bestFit="1" customWidth="1"/>
    <col min="15876" max="15876" width="19.85546875" style="436" bestFit="1" customWidth="1"/>
    <col min="15877" max="15877" width="9.140625" style="436"/>
    <col min="15878" max="15879" width="0" style="436" hidden="1" customWidth="1"/>
    <col min="15880" max="16118" width="9.140625" style="436"/>
    <col min="16119" max="16119" width="43" style="436" customWidth="1"/>
    <col min="16120" max="16120" width="1.42578125" style="436" customWidth="1"/>
    <col min="16121" max="16123" width="14.28515625" style="436" customWidth="1"/>
    <col min="16124" max="16124" width="15" style="436" bestFit="1" customWidth="1"/>
    <col min="16125" max="16125" width="1.42578125" style="436" customWidth="1"/>
    <col min="16126" max="16129" width="14.28515625" style="436" customWidth="1"/>
    <col min="16130" max="16130" width="1.42578125" style="436" customWidth="1"/>
    <col min="16131" max="16131" width="15.7109375" style="436" bestFit="1" customWidth="1"/>
    <col min="16132" max="16132" width="19.85546875" style="436" bestFit="1" customWidth="1"/>
    <col min="16133" max="16133" width="9.140625" style="436"/>
    <col min="16134" max="16135" width="0" style="436" hidden="1" customWidth="1"/>
    <col min="16136" max="16384" width="9.140625" style="436"/>
  </cols>
  <sheetData>
    <row r="1" spans="1:19" ht="18" x14ac:dyDescent="0.3">
      <c r="A1" s="653" t="s">
        <v>29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</row>
    <row r="2" spans="1:19" s="500" customFormat="1" ht="18" x14ac:dyDescent="0.3">
      <c r="A2" s="652" t="s">
        <v>194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</row>
    <row r="3" spans="1:19" ht="15.75" customHeight="1" x14ac:dyDescent="0.3">
      <c r="A3" s="651" t="s">
        <v>6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</row>
    <row r="4" spans="1:19" ht="12.75" customHeight="1" x14ac:dyDescent="0.3">
      <c r="A4" s="501"/>
      <c r="B4" s="501"/>
      <c r="F4" s="503"/>
      <c r="G4" s="501"/>
      <c r="K4" s="505"/>
      <c r="L4" s="506"/>
      <c r="M4" s="506"/>
      <c r="N4" s="506"/>
    </row>
    <row r="5" spans="1:19" s="508" customFormat="1" ht="18" x14ac:dyDescent="0.3">
      <c r="A5" s="507"/>
      <c r="C5" s="509" t="s">
        <v>31</v>
      </c>
      <c r="D5" s="510"/>
      <c r="E5" s="510"/>
      <c r="F5" s="511"/>
      <c r="G5" s="512"/>
      <c r="H5" s="509" t="s">
        <v>32</v>
      </c>
      <c r="I5" s="513"/>
      <c r="J5" s="513"/>
      <c r="K5" s="514"/>
      <c r="L5" s="515"/>
      <c r="M5" s="516"/>
      <c r="N5" s="517"/>
    </row>
    <row r="6" spans="1:19" s="508" customFormat="1" ht="44.25" customHeight="1" x14ac:dyDescent="0.3">
      <c r="A6" s="540" t="s">
        <v>61</v>
      </c>
      <c r="B6" s="518"/>
      <c r="C6" s="519" t="s">
        <v>16</v>
      </c>
      <c r="D6" s="472" t="s">
        <v>34</v>
      </c>
      <c r="E6" s="473" t="s">
        <v>35</v>
      </c>
      <c r="F6" s="520" t="s">
        <v>17</v>
      </c>
      <c r="G6" s="521"/>
      <c r="H6" s="476" t="s">
        <v>16</v>
      </c>
      <c r="I6" s="477" t="s">
        <v>34</v>
      </c>
      <c r="J6" s="473" t="s">
        <v>35</v>
      </c>
      <c r="K6" s="522" t="s">
        <v>17</v>
      </c>
      <c r="L6" s="523"/>
      <c r="M6" s="479" t="s">
        <v>36</v>
      </c>
      <c r="N6" s="480" t="s">
        <v>18</v>
      </c>
    </row>
    <row r="7" spans="1:19" s="508" customFormat="1" x14ac:dyDescent="0.3">
      <c r="A7" s="693"/>
      <c r="B7" s="512"/>
      <c r="C7" s="524" t="s">
        <v>19</v>
      </c>
      <c r="D7" s="525" t="s">
        <v>19</v>
      </c>
      <c r="E7" s="525" t="s">
        <v>19</v>
      </c>
      <c r="F7" s="526" t="s">
        <v>37</v>
      </c>
      <c r="G7" s="527"/>
      <c r="H7" s="524" t="s">
        <v>19</v>
      </c>
      <c r="I7" s="525" t="s">
        <v>19</v>
      </c>
      <c r="J7" s="525" t="s">
        <v>19</v>
      </c>
      <c r="K7" s="526" t="s">
        <v>37</v>
      </c>
      <c r="L7" s="523"/>
      <c r="M7" s="528" t="s">
        <v>22</v>
      </c>
      <c r="N7" s="529" t="s">
        <v>22</v>
      </c>
    </row>
    <row r="8" spans="1:19" ht="31.5" customHeight="1" x14ac:dyDescent="0.3">
      <c r="A8" s="433" t="s">
        <v>62</v>
      </c>
      <c r="C8" s="599">
        <v>2</v>
      </c>
      <c r="D8" s="599">
        <v>25</v>
      </c>
      <c r="E8" s="599">
        <v>19</v>
      </c>
      <c r="F8" s="631">
        <v>398250</v>
      </c>
      <c r="G8" s="409"/>
      <c r="H8" s="599">
        <v>2</v>
      </c>
      <c r="I8" s="599">
        <v>25</v>
      </c>
      <c r="J8" s="599">
        <v>19</v>
      </c>
      <c r="K8" s="632">
        <v>398250</v>
      </c>
      <c r="M8" s="435">
        <f t="shared" ref="M8" si="0">H8/C8*100</f>
        <v>100</v>
      </c>
      <c r="N8" s="435">
        <f t="shared" ref="N8" si="1">K8/F8*100</f>
        <v>100</v>
      </c>
      <c r="Q8" s="498"/>
      <c r="R8" s="499"/>
      <c r="S8" s="499"/>
    </row>
    <row r="9" spans="1:19" ht="31.5" customHeight="1" x14ac:dyDescent="0.3">
      <c r="A9" s="433" t="s">
        <v>186</v>
      </c>
      <c r="C9" s="599">
        <v>3</v>
      </c>
      <c r="D9" s="599">
        <v>21</v>
      </c>
      <c r="E9" s="599">
        <v>10</v>
      </c>
      <c r="F9" s="631">
        <v>599308</v>
      </c>
      <c r="G9" s="409"/>
      <c r="H9" s="599">
        <v>1</v>
      </c>
      <c r="I9" s="599">
        <v>7</v>
      </c>
      <c r="J9" s="599">
        <v>3</v>
      </c>
      <c r="K9" s="632">
        <v>200000</v>
      </c>
      <c r="M9" s="435">
        <f t="shared" ref="M9:M32" si="2">H9/C9*100</f>
        <v>33.333333333333329</v>
      </c>
      <c r="N9" s="435">
        <f t="shared" ref="N9:N32" si="3">K9/F9*100</f>
        <v>33.371822168234026</v>
      </c>
      <c r="Q9" s="498"/>
      <c r="R9" s="499"/>
      <c r="S9" s="499"/>
    </row>
    <row r="10" spans="1:19" ht="31.5" customHeight="1" x14ac:dyDescent="0.3">
      <c r="A10" s="433" t="s">
        <v>125</v>
      </c>
      <c r="C10" s="599">
        <v>5</v>
      </c>
      <c r="D10" s="599">
        <v>31</v>
      </c>
      <c r="E10" s="599">
        <v>32</v>
      </c>
      <c r="F10" s="631">
        <v>927865</v>
      </c>
      <c r="G10" s="409"/>
      <c r="H10" s="599">
        <v>2</v>
      </c>
      <c r="I10" s="599">
        <v>18</v>
      </c>
      <c r="J10" s="599">
        <v>13</v>
      </c>
      <c r="K10" s="632">
        <v>344443</v>
      </c>
      <c r="M10" s="435">
        <f t="shared" si="2"/>
        <v>40</v>
      </c>
      <c r="N10" s="435">
        <f t="shared" si="3"/>
        <v>37.122102892123316</v>
      </c>
      <c r="Q10" s="498"/>
      <c r="R10" s="499"/>
      <c r="S10" s="499"/>
    </row>
    <row r="11" spans="1:19" ht="31.5" customHeight="1" x14ac:dyDescent="0.3">
      <c r="A11" s="433" t="s">
        <v>123</v>
      </c>
      <c r="C11" s="599">
        <v>3</v>
      </c>
      <c r="D11" s="599">
        <v>19</v>
      </c>
      <c r="E11" s="599">
        <v>14</v>
      </c>
      <c r="F11" s="631">
        <v>598530</v>
      </c>
      <c r="G11" s="409"/>
      <c r="H11" s="599">
        <v>1</v>
      </c>
      <c r="I11" s="599">
        <v>6</v>
      </c>
      <c r="J11" s="599">
        <v>5</v>
      </c>
      <c r="K11" s="632">
        <v>200000</v>
      </c>
      <c r="M11" s="435">
        <f t="shared" si="2"/>
        <v>33.333333333333329</v>
      </c>
      <c r="N11" s="435">
        <f t="shared" si="3"/>
        <v>33.415200574741448</v>
      </c>
      <c r="Q11" s="498"/>
      <c r="R11" s="499"/>
      <c r="S11" s="499"/>
    </row>
    <row r="12" spans="1:19" ht="31.5" customHeight="1" x14ac:dyDescent="0.3">
      <c r="A12" s="433" t="s">
        <v>124</v>
      </c>
      <c r="C12" s="599">
        <v>1</v>
      </c>
      <c r="D12" s="599">
        <v>6</v>
      </c>
      <c r="E12" s="599">
        <v>3</v>
      </c>
      <c r="F12" s="631">
        <v>197258</v>
      </c>
      <c r="G12" s="409"/>
      <c r="H12" s="599">
        <v>1</v>
      </c>
      <c r="I12" s="599">
        <v>6</v>
      </c>
      <c r="J12" s="599">
        <v>3</v>
      </c>
      <c r="K12" s="632">
        <v>197258</v>
      </c>
      <c r="M12" s="435">
        <f t="shared" si="2"/>
        <v>100</v>
      </c>
      <c r="N12" s="435">
        <f t="shared" si="3"/>
        <v>100</v>
      </c>
      <c r="Q12" s="498"/>
      <c r="R12" s="499"/>
      <c r="S12" s="499"/>
    </row>
    <row r="13" spans="1:19" ht="31.5" customHeight="1" x14ac:dyDescent="0.3">
      <c r="A13" s="433" t="s">
        <v>63</v>
      </c>
      <c r="C13" s="599">
        <v>10</v>
      </c>
      <c r="D13" s="599">
        <v>81</v>
      </c>
      <c r="E13" s="599">
        <v>59</v>
      </c>
      <c r="F13" s="631">
        <v>1854957</v>
      </c>
      <c r="G13" s="409"/>
      <c r="H13" s="599">
        <v>3</v>
      </c>
      <c r="I13" s="599">
        <v>22</v>
      </c>
      <c r="J13" s="599">
        <v>21</v>
      </c>
      <c r="K13" s="632">
        <v>594216</v>
      </c>
      <c r="M13" s="435">
        <f t="shared" si="2"/>
        <v>30</v>
      </c>
      <c r="N13" s="435">
        <f t="shared" si="3"/>
        <v>32.033950113129308</v>
      </c>
      <c r="Q13" s="498"/>
      <c r="R13" s="499"/>
      <c r="S13" s="499"/>
    </row>
    <row r="14" spans="1:19" ht="31.5" customHeight="1" x14ac:dyDescent="0.3">
      <c r="A14" s="433" t="s">
        <v>64</v>
      </c>
      <c r="C14" s="599">
        <v>20</v>
      </c>
      <c r="D14" s="599">
        <v>181</v>
      </c>
      <c r="E14" s="599">
        <v>147</v>
      </c>
      <c r="F14" s="631">
        <v>3787208</v>
      </c>
      <c r="G14" s="409"/>
      <c r="H14" s="599">
        <v>6</v>
      </c>
      <c r="I14" s="599">
        <v>62</v>
      </c>
      <c r="J14" s="599">
        <v>57</v>
      </c>
      <c r="K14" s="632">
        <v>1191291</v>
      </c>
      <c r="M14" s="435">
        <f t="shared" si="2"/>
        <v>30</v>
      </c>
      <c r="N14" s="435">
        <f t="shared" si="3"/>
        <v>31.455652818646346</v>
      </c>
      <c r="Q14" s="498"/>
      <c r="R14" s="499"/>
      <c r="S14" s="499"/>
    </row>
    <row r="15" spans="1:19" ht="31.5" customHeight="1" x14ac:dyDescent="0.3">
      <c r="A15" s="433" t="s">
        <v>65</v>
      </c>
      <c r="C15" s="599">
        <v>5</v>
      </c>
      <c r="D15" s="599">
        <v>54</v>
      </c>
      <c r="E15" s="599">
        <v>17</v>
      </c>
      <c r="F15" s="631">
        <v>908920</v>
      </c>
      <c r="G15" s="409"/>
      <c r="H15" s="599">
        <v>1</v>
      </c>
      <c r="I15" s="599">
        <v>5</v>
      </c>
      <c r="J15" s="599">
        <v>4</v>
      </c>
      <c r="K15" s="632">
        <v>176950</v>
      </c>
      <c r="M15" s="435">
        <f t="shared" si="2"/>
        <v>20</v>
      </c>
      <c r="N15" s="435">
        <f t="shared" si="3"/>
        <v>19.468160014082649</v>
      </c>
      <c r="Q15" s="498"/>
      <c r="R15" s="499"/>
      <c r="S15" s="499"/>
    </row>
    <row r="16" spans="1:19" ht="31.5" customHeight="1" x14ac:dyDescent="0.3">
      <c r="A16" s="633" t="s">
        <v>216</v>
      </c>
      <c r="C16" s="599">
        <v>1</v>
      </c>
      <c r="D16" s="599">
        <v>3</v>
      </c>
      <c r="E16" s="599">
        <v>6</v>
      </c>
      <c r="F16" s="631">
        <v>200000</v>
      </c>
      <c r="G16" s="409"/>
      <c r="H16" s="599">
        <v>1</v>
      </c>
      <c r="I16" s="599">
        <v>3</v>
      </c>
      <c r="J16" s="599">
        <v>6</v>
      </c>
      <c r="K16" s="632">
        <v>200000</v>
      </c>
      <c r="Q16" s="498"/>
      <c r="R16" s="499"/>
      <c r="S16" s="499"/>
    </row>
    <row r="17" spans="1:19" ht="31.5" customHeight="1" x14ac:dyDescent="0.3">
      <c r="A17" s="433" t="s">
        <v>66</v>
      </c>
      <c r="C17" s="599">
        <v>3</v>
      </c>
      <c r="D17" s="599">
        <v>37</v>
      </c>
      <c r="E17" s="599">
        <v>21</v>
      </c>
      <c r="F17" s="631">
        <v>597016</v>
      </c>
      <c r="G17" s="409"/>
      <c r="H17" s="599">
        <v>1</v>
      </c>
      <c r="I17" s="599">
        <v>11</v>
      </c>
      <c r="J17" s="599">
        <v>7</v>
      </c>
      <c r="K17" s="632">
        <v>197536</v>
      </c>
      <c r="M17" s="435">
        <f t="shared" si="2"/>
        <v>33.333333333333329</v>
      </c>
      <c r="N17" s="435">
        <f t="shared" si="3"/>
        <v>33.087220443003204</v>
      </c>
      <c r="Q17" s="498"/>
      <c r="R17" s="499"/>
      <c r="S17" s="499"/>
    </row>
    <row r="18" spans="1:19" ht="31.5" customHeight="1" x14ac:dyDescent="0.3">
      <c r="A18" s="433" t="s">
        <v>67</v>
      </c>
      <c r="C18" s="599">
        <v>6</v>
      </c>
      <c r="D18" s="599">
        <v>68</v>
      </c>
      <c r="E18" s="599">
        <v>26</v>
      </c>
      <c r="F18" s="631">
        <v>1142619</v>
      </c>
      <c r="G18" s="409"/>
      <c r="H18" s="599">
        <v>1</v>
      </c>
      <c r="I18" s="599">
        <v>13</v>
      </c>
      <c r="J18" s="599">
        <v>6</v>
      </c>
      <c r="K18" s="632">
        <v>175692</v>
      </c>
      <c r="M18" s="435">
        <f t="shared" si="2"/>
        <v>16.666666666666664</v>
      </c>
      <c r="N18" s="435">
        <f t="shared" si="3"/>
        <v>15.376254026932862</v>
      </c>
      <c r="Q18" s="498"/>
      <c r="R18" s="499"/>
      <c r="S18" s="499"/>
    </row>
    <row r="19" spans="1:19" ht="31.5" customHeight="1" x14ac:dyDescent="0.3">
      <c r="A19" s="433" t="s">
        <v>215</v>
      </c>
      <c r="C19" s="599">
        <v>2</v>
      </c>
      <c r="D19" s="599">
        <v>21</v>
      </c>
      <c r="E19" s="599">
        <v>8</v>
      </c>
      <c r="F19" s="631">
        <v>399916</v>
      </c>
      <c r="G19" s="409"/>
      <c r="H19" s="599">
        <v>2</v>
      </c>
      <c r="I19" s="599">
        <v>21</v>
      </c>
      <c r="J19" s="599">
        <v>8</v>
      </c>
      <c r="K19" s="632">
        <v>399916</v>
      </c>
      <c r="Q19" s="498"/>
      <c r="R19" s="499"/>
      <c r="S19" s="499"/>
    </row>
    <row r="20" spans="1:19" ht="31.5" customHeight="1" x14ac:dyDescent="0.3">
      <c r="A20" s="433" t="s">
        <v>68</v>
      </c>
      <c r="C20" s="599">
        <v>16</v>
      </c>
      <c r="D20" s="599">
        <v>111</v>
      </c>
      <c r="E20" s="599">
        <v>78</v>
      </c>
      <c r="F20" s="641">
        <v>2986784</v>
      </c>
      <c r="G20" s="409"/>
      <c r="H20" s="599">
        <v>7</v>
      </c>
      <c r="I20" s="599">
        <v>56</v>
      </c>
      <c r="J20" s="599">
        <v>36</v>
      </c>
      <c r="K20" s="642">
        <v>1399491</v>
      </c>
      <c r="M20" s="435">
        <f t="shared" si="2"/>
        <v>43.75</v>
      </c>
      <c r="N20" s="435">
        <f t="shared" si="3"/>
        <v>46.856116813268052</v>
      </c>
      <c r="Q20" s="498"/>
      <c r="R20" s="499"/>
      <c r="S20" s="499"/>
    </row>
    <row r="21" spans="1:19" ht="31.5" customHeight="1" x14ac:dyDescent="0.3">
      <c r="A21" s="433" t="s">
        <v>174</v>
      </c>
      <c r="C21" s="599">
        <v>3</v>
      </c>
      <c r="D21" s="599">
        <v>32</v>
      </c>
      <c r="E21" s="599">
        <v>34</v>
      </c>
      <c r="F21" s="631">
        <v>455442</v>
      </c>
      <c r="G21" s="409"/>
      <c r="H21" s="599">
        <v>3</v>
      </c>
      <c r="I21" s="599">
        <v>32</v>
      </c>
      <c r="J21" s="599">
        <v>34</v>
      </c>
      <c r="K21" s="632">
        <v>455442</v>
      </c>
      <c r="M21" s="435">
        <f t="shared" si="2"/>
        <v>100</v>
      </c>
      <c r="N21" s="435">
        <f t="shared" si="3"/>
        <v>100</v>
      </c>
      <c r="Q21" s="498"/>
      <c r="R21" s="499"/>
      <c r="S21" s="499"/>
    </row>
    <row r="22" spans="1:19" ht="31.5" customHeight="1" x14ac:dyDescent="0.3">
      <c r="A22" s="433" t="s">
        <v>217</v>
      </c>
      <c r="C22" s="599">
        <v>2</v>
      </c>
      <c r="D22" s="599">
        <v>16</v>
      </c>
      <c r="E22" s="599">
        <v>5</v>
      </c>
      <c r="F22" s="631">
        <v>400000</v>
      </c>
      <c r="G22" s="409"/>
      <c r="H22" s="599">
        <v>1</v>
      </c>
      <c r="I22" s="599">
        <v>14</v>
      </c>
      <c r="J22" s="599">
        <v>4</v>
      </c>
      <c r="K22" s="632">
        <v>200000</v>
      </c>
      <c r="Q22" s="498"/>
      <c r="R22" s="499"/>
      <c r="S22" s="499"/>
    </row>
    <row r="23" spans="1:19" ht="31.5" customHeight="1" x14ac:dyDescent="0.3">
      <c r="A23" s="433" t="s">
        <v>187</v>
      </c>
      <c r="C23" s="599">
        <v>3</v>
      </c>
      <c r="D23" s="599">
        <v>11</v>
      </c>
      <c r="E23" s="599">
        <v>7</v>
      </c>
      <c r="F23" s="631">
        <v>508305</v>
      </c>
      <c r="G23" s="409"/>
      <c r="H23" s="599">
        <v>1</v>
      </c>
      <c r="I23" s="599">
        <v>6</v>
      </c>
      <c r="J23" s="599">
        <v>1</v>
      </c>
      <c r="K23" s="632">
        <v>192976</v>
      </c>
      <c r="M23" s="435">
        <f t="shared" si="2"/>
        <v>33.333333333333329</v>
      </c>
      <c r="N23" s="435">
        <f t="shared" si="3"/>
        <v>37.964607863389105</v>
      </c>
      <c r="Q23" s="498"/>
      <c r="R23" s="499"/>
      <c r="S23" s="499"/>
    </row>
    <row r="24" spans="1:19" ht="31.5" customHeight="1" x14ac:dyDescent="0.3">
      <c r="A24" s="433" t="s">
        <v>192</v>
      </c>
      <c r="C24" s="599">
        <v>1</v>
      </c>
      <c r="D24" s="599">
        <v>18</v>
      </c>
      <c r="E24" s="599">
        <v>10</v>
      </c>
      <c r="F24" s="631">
        <v>198560</v>
      </c>
      <c r="G24" s="409"/>
      <c r="H24" s="497">
        <v>0</v>
      </c>
      <c r="I24" s="497">
        <v>0</v>
      </c>
      <c r="J24" s="497">
        <v>0</v>
      </c>
      <c r="K24" s="497">
        <v>0</v>
      </c>
      <c r="M24" s="435">
        <f t="shared" si="2"/>
        <v>0</v>
      </c>
      <c r="N24" s="435">
        <f t="shared" si="3"/>
        <v>0</v>
      </c>
      <c r="Q24" s="498"/>
      <c r="R24" s="499"/>
      <c r="S24" s="499"/>
    </row>
    <row r="25" spans="1:19" ht="31.5" customHeight="1" x14ac:dyDescent="0.3">
      <c r="A25" s="433" t="s">
        <v>69</v>
      </c>
      <c r="C25" s="599">
        <v>15</v>
      </c>
      <c r="D25" s="599">
        <v>89</v>
      </c>
      <c r="E25" s="599">
        <v>84</v>
      </c>
      <c r="F25" s="631">
        <v>2495387</v>
      </c>
      <c r="G25" s="409"/>
      <c r="H25" s="599">
        <v>5</v>
      </c>
      <c r="I25" s="599">
        <v>29</v>
      </c>
      <c r="J25" s="599">
        <v>28</v>
      </c>
      <c r="K25" s="632">
        <v>894356</v>
      </c>
      <c r="M25" s="435">
        <f t="shared" si="2"/>
        <v>33.333333333333329</v>
      </c>
      <c r="N25" s="435">
        <f t="shared" si="3"/>
        <v>35.840372655624158</v>
      </c>
      <c r="Q25" s="498"/>
      <c r="R25" s="499"/>
      <c r="S25" s="499"/>
    </row>
    <row r="26" spans="1:19" ht="31.5" customHeight="1" x14ac:dyDescent="0.3">
      <c r="A26" s="433" t="s">
        <v>70</v>
      </c>
      <c r="C26" s="599">
        <v>14</v>
      </c>
      <c r="D26" s="599">
        <v>148</v>
      </c>
      <c r="E26" s="599">
        <v>85</v>
      </c>
      <c r="F26" s="631">
        <v>2616516</v>
      </c>
      <c r="G26" s="409"/>
      <c r="H26" s="599">
        <v>4</v>
      </c>
      <c r="I26" s="599">
        <v>57</v>
      </c>
      <c r="J26" s="599">
        <v>15</v>
      </c>
      <c r="K26" s="642">
        <v>692760</v>
      </c>
      <c r="M26" s="435">
        <f t="shared" si="2"/>
        <v>28.571428571428569</v>
      </c>
      <c r="N26" s="435">
        <f t="shared" si="3"/>
        <v>26.476428961259934</v>
      </c>
      <c r="Q26" s="498"/>
      <c r="R26" s="499"/>
      <c r="S26" s="499"/>
    </row>
    <row r="27" spans="1:19" ht="31.5" customHeight="1" x14ac:dyDescent="0.3">
      <c r="A27" s="433" t="s">
        <v>71</v>
      </c>
      <c r="C27" s="599">
        <v>6</v>
      </c>
      <c r="D27" s="599">
        <v>38</v>
      </c>
      <c r="E27" s="599">
        <v>31</v>
      </c>
      <c r="F27" s="631">
        <v>1095155</v>
      </c>
      <c r="G27" s="409"/>
      <c r="H27" s="599">
        <v>4</v>
      </c>
      <c r="I27" s="599">
        <v>24</v>
      </c>
      <c r="J27" s="599">
        <v>24</v>
      </c>
      <c r="K27" s="632">
        <v>708978</v>
      </c>
      <c r="M27" s="435">
        <f t="shared" si="2"/>
        <v>66.666666666666657</v>
      </c>
      <c r="N27" s="435">
        <f t="shared" si="3"/>
        <v>64.737685533098059</v>
      </c>
      <c r="Q27" s="498"/>
      <c r="R27" s="499"/>
      <c r="S27" s="499"/>
    </row>
    <row r="28" spans="1:19" ht="31.5" customHeight="1" x14ac:dyDescent="0.3">
      <c r="A28" s="433" t="s">
        <v>72</v>
      </c>
      <c r="C28" s="599">
        <v>8</v>
      </c>
      <c r="D28" s="599">
        <v>60</v>
      </c>
      <c r="E28" s="599">
        <v>45</v>
      </c>
      <c r="F28" s="631">
        <v>1545991</v>
      </c>
      <c r="G28" s="409"/>
      <c r="H28" s="599">
        <v>1</v>
      </c>
      <c r="I28" s="599">
        <v>16</v>
      </c>
      <c r="J28" s="599">
        <v>4</v>
      </c>
      <c r="K28" s="632">
        <v>199528</v>
      </c>
      <c r="M28" s="435">
        <f t="shared" si="2"/>
        <v>12.5</v>
      </c>
      <c r="N28" s="435">
        <f t="shared" si="3"/>
        <v>12.906155339843506</v>
      </c>
      <c r="Q28" s="498"/>
      <c r="R28" s="499"/>
      <c r="S28" s="499"/>
    </row>
    <row r="29" spans="1:19" ht="31.5" customHeight="1" x14ac:dyDescent="0.3">
      <c r="A29" s="433" t="s">
        <v>73</v>
      </c>
      <c r="C29" s="599">
        <v>8</v>
      </c>
      <c r="D29" s="599">
        <v>90</v>
      </c>
      <c r="E29" s="599">
        <v>48</v>
      </c>
      <c r="F29" s="631">
        <v>1553753</v>
      </c>
      <c r="G29" s="409"/>
      <c r="H29" s="599">
        <v>4</v>
      </c>
      <c r="I29" s="599">
        <v>50</v>
      </c>
      <c r="J29" s="599">
        <v>26</v>
      </c>
      <c r="K29" s="632">
        <v>796089</v>
      </c>
      <c r="M29" s="435">
        <f t="shared" si="2"/>
        <v>50</v>
      </c>
      <c r="N29" s="435">
        <f t="shared" si="3"/>
        <v>51.236522149917008</v>
      </c>
      <c r="Q29" s="498"/>
      <c r="R29" s="499"/>
      <c r="S29" s="499"/>
    </row>
    <row r="30" spans="1:19" ht="31.5" customHeight="1" x14ac:dyDescent="0.3">
      <c r="A30" s="433" t="s">
        <v>126</v>
      </c>
      <c r="C30" s="599">
        <v>6</v>
      </c>
      <c r="D30" s="599">
        <v>45</v>
      </c>
      <c r="E30" s="599">
        <v>28</v>
      </c>
      <c r="F30" s="631">
        <v>1126742</v>
      </c>
      <c r="G30" s="409"/>
      <c r="H30" s="599">
        <v>1</v>
      </c>
      <c r="I30" s="599">
        <v>7</v>
      </c>
      <c r="J30" s="599">
        <v>3</v>
      </c>
      <c r="K30" s="632">
        <v>198523</v>
      </c>
      <c r="M30" s="435">
        <f t="shared" si="2"/>
        <v>16.666666666666664</v>
      </c>
      <c r="N30" s="435">
        <f t="shared" si="3"/>
        <v>17.619206526427522</v>
      </c>
      <c r="Q30" s="498"/>
      <c r="R30" s="499"/>
      <c r="S30" s="499"/>
    </row>
    <row r="31" spans="1:19" s="508" customFormat="1" ht="12.75" customHeight="1" x14ac:dyDescent="0.3">
      <c r="A31" s="507"/>
      <c r="B31" s="530"/>
      <c r="C31" s="531"/>
      <c r="D31" s="532"/>
      <c r="E31" s="630"/>
      <c r="F31" s="533"/>
      <c r="G31" s="534"/>
      <c r="H31" s="535"/>
      <c r="I31" s="536"/>
      <c r="J31" s="536"/>
      <c r="K31" s="537"/>
      <c r="L31" s="515"/>
      <c r="M31" s="538"/>
      <c r="N31" s="539"/>
      <c r="Q31" s="436"/>
      <c r="R31" s="498"/>
    </row>
    <row r="32" spans="1:19" s="508" customFormat="1" ht="16.5" x14ac:dyDescent="0.3">
      <c r="A32" s="540" t="s">
        <v>25</v>
      </c>
      <c r="B32" s="530"/>
      <c r="C32" s="541">
        <f>SUM(C8:C30)</f>
        <v>143</v>
      </c>
      <c r="D32" s="542">
        <f>SUM(D8:D30)</f>
        <v>1205</v>
      </c>
      <c r="E32" s="545">
        <f>SUM(E8:E30)</f>
        <v>817</v>
      </c>
      <c r="F32" s="543">
        <f>SUM(F8:F30)</f>
        <v>26594482</v>
      </c>
      <c r="G32" s="534"/>
      <c r="H32" s="544">
        <f>SUM(H8:H30)</f>
        <v>53</v>
      </c>
      <c r="I32" s="545">
        <f>SUM(I8:I30)</f>
        <v>490</v>
      </c>
      <c r="J32" s="545">
        <f>SUM(J8:J30)</f>
        <v>327</v>
      </c>
      <c r="K32" s="546">
        <f>SUM(K8:K30)</f>
        <v>10013695</v>
      </c>
      <c r="L32" s="515"/>
      <c r="M32" s="437">
        <f t="shared" si="2"/>
        <v>37.06293706293706</v>
      </c>
      <c r="N32" s="438">
        <f t="shared" si="3"/>
        <v>37.653280857284606</v>
      </c>
      <c r="Q32" s="436"/>
      <c r="R32" s="498"/>
    </row>
    <row r="33" spans="1:18" s="557" customFormat="1" ht="12.75" customHeight="1" x14ac:dyDescent="0.3">
      <c r="A33" s="547"/>
      <c r="B33" s="440"/>
      <c r="C33" s="548"/>
      <c r="D33" s="549"/>
      <c r="E33" s="549"/>
      <c r="F33" s="550"/>
      <c r="G33" s="440"/>
      <c r="H33" s="551"/>
      <c r="I33" s="552"/>
      <c r="J33" s="552"/>
      <c r="K33" s="553"/>
      <c r="L33" s="554"/>
      <c r="M33" s="555"/>
      <c r="N33" s="556"/>
      <c r="Q33" s="436"/>
      <c r="R33" s="498"/>
    </row>
    <row r="34" spans="1:18" s="563" customFormat="1" ht="16.5" x14ac:dyDescent="0.3">
      <c r="A34" s="558"/>
      <c r="B34" s="558"/>
      <c r="C34" s="559"/>
      <c r="D34" s="560"/>
      <c r="E34" s="560"/>
      <c r="F34" s="561"/>
      <c r="G34" s="562"/>
      <c r="K34" s="561"/>
      <c r="L34" s="564"/>
      <c r="M34" s="564"/>
      <c r="N34" s="565"/>
      <c r="Q34" s="436"/>
      <c r="R34" s="498"/>
    </row>
    <row r="35" spans="1:18" s="500" customFormat="1" x14ac:dyDescent="0.3">
      <c r="A35" s="566" t="s">
        <v>26</v>
      </c>
      <c r="C35" s="407"/>
      <c r="D35" s="407"/>
      <c r="E35" s="407"/>
      <c r="F35" s="453"/>
      <c r="G35" s="409"/>
      <c r="H35" s="407"/>
      <c r="I35" s="407"/>
      <c r="J35" s="407"/>
      <c r="K35" s="453"/>
      <c r="L35" s="567"/>
      <c r="M35" s="568"/>
      <c r="N35" s="569"/>
      <c r="Q35" s="508"/>
      <c r="R35" s="508"/>
    </row>
    <row r="36" spans="1:18" s="563" customFormat="1" ht="12.75" customHeight="1" x14ac:dyDescent="0.3">
      <c r="A36" s="566" t="s">
        <v>27</v>
      </c>
      <c r="B36" s="570"/>
      <c r="C36" s="559"/>
      <c r="D36" s="559"/>
      <c r="E36" s="559"/>
      <c r="F36" s="561"/>
      <c r="G36" s="571"/>
      <c r="H36" s="559"/>
      <c r="I36" s="559"/>
      <c r="J36" s="559"/>
      <c r="K36" s="561"/>
      <c r="L36" s="565"/>
      <c r="M36" s="565"/>
      <c r="N36" s="565"/>
      <c r="O36" s="500"/>
      <c r="P36" s="500"/>
      <c r="Q36" s="508"/>
      <c r="R36" s="508"/>
    </row>
    <row r="37" spans="1:18" s="578" customFormat="1" ht="12.75" customHeight="1" x14ac:dyDescent="0.3">
      <c r="A37" s="572" t="s">
        <v>52</v>
      </c>
      <c r="B37" s="573"/>
      <c r="C37" s="574"/>
      <c r="D37" s="574"/>
      <c r="E37" s="574"/>
      <c r="F37" s="575"/>
      <c r="G37" s="409"/>
      <c r="H37" s="574"/>
      <c r="I37" s="574"/>
      <c r="J37" s="574"/>
      <c r="K37" s="575"/>
      <c r="L37" s="576"/>
      <c r="M37" s="577"/>
      <c r="N37" s="577"/>
      <c r="P37" s="500"/>
      <c r="Q37" s="557"/>
      <c r="R37" s="557"/>
    </row>
    <row r="38" spans="1:18" s="500" customFormat="1" x14ac:dyDescent="0.3">
      <c r="B38" s="579"/>
      <c r="C38" s="407"/>
      <c r="D38" s="407"/>
      <c r="E38" s="407"/>
      <c r="F38" s="453"/>
      <c r="G38" s="409"/>
      <c r="H38" s="407"/>
      <c r="I38" s="407"/>
      <c r="J38" s="407"/>
      <c r="K38" s="453"/>
      <c r="L38" s="567"/>
      <c r="M38" s="568"/>
      <c r="N38" s="569"/>
      <c r="O38" s="13"/>
      <c r="Q38" s="563"/>
      <c r="R38" s="563"/>
    </row>
    <row r="39" spans="1:18" x14ac:dyDescent="0.3">
      <c r="A39" s="623" t="s">
        <v>193</v>
      </c>
      <c r="C39" s="580"/>
      <c r="D39" s="580"/>
      <c r="E39" s="580"/>
      <c r="H39" s="582"/>
      <c r="I39" s="582"/>
      <c r="J39" s="582"/>
      <c r="Q39" s="500"/>
      <c r="R39" s="500"/>
    </row>
    <row r="40" spans="1:18" x14ac:dyDescent="0.3">
      <c r="C40" s="580"/>
      <c r="D40" s="580"/>
      <c r="E40" s="580"/>
      <c r="H40" s="582"/>
      <c r="I40" s="582"/>
      <c r="J40" s="582"/>
      <c r="Q40" s="563"/>
      <c r="R40" s="563"/>
    </row>
    <row r="41" spans="1:18" x14ac:dyDescent="0.3">
      <c r="C41" s="580"/>
      <c r="D41" s="580"/>
      <c r="E41" s="580"/>
      <c r="H41" s="582"/>
      <c r="I41" s="582"/>
      <c r="J41" s="582"/>
      <c r="Q41" s="578"/>
      <c r="R41" s="578"/>
    </row>
    <row r="42" spans="1:18" x14ac:dyDescent="0.3">
      <c r="C42" s="580"/>
      <c r="D42" s="580"/>
      <c r="E42" s="580"/>
      <c r="H42" s="582"/>
      <c r="I42" s="582"/>
      <c r="J42" s="582"/>
      <c r="Q42" s="500"/>
      <c r="R42" s="500"/>
    </row>
    <row r="43" spans="1:18" x14ac:dyDescent="0.3">
      <c r="C43" s="580"/>
      <c r="D43" s="580"/>
      <c r="E43" s="580"/>
      <c r="H43" s="582"/>
      <c r="I43" s="582"/>
      <c r="J43" s="582"/>
    </row>
    <row r="44" spans="1:18" x14ac:dyDescent="0.3">
      <c r="C44" s="580"/>
      <c r="D44" s="580"/>
      <c r="E44" s="580"/>
      <c r="H44" s="582"/>
      <c r="I44" s="582"/>
      <c r="J44" s="582"/>
    </row>
    <row r="45" spans="1:18" x14ac:dyDescent="0.3">
      <c r="C45" s="580"/>
      <c r="D45" s="580"/>
      <c r="E45" s="580"/>
      <c r="H45" s="582"/>
      <c r="I45" s="582"/>
      <c r="J45" s="582"/>
    </row>
    <row r="46" spans="1:18" x14ac:dyDescent="0.3">
      <c r="C46" s="580"/>
      <c r="D46" s="580"/>
      <c r="E46" s="580"/>
      <c r="H46" s="582"/>
      <c r="I46" s="582"/>
      <c r="J46" s="582"/>
    </row>
    <row r="47" spans="1:18" x14ac:dyDescent="0.3">
      <c r="C47" s="580"/>
      <c r="D47" s="580"/>
      <c r="E47" s="580"/>
      <c r="H47" s="582"/>
      <c r="I47" s="582"/>
      <c r="J47" s="582"/>
    </row>
    <row r="48" spans="1:18" x14ac:dyDescent="0.3">
      <c r="C48" s="580"/>
      <c r="D48" s="580"/>
      <c r="E48" s="580"/>
      <c r="H48" s="582"/>
      <c r="I48" s="582"/>
      <c r="J48" s="582"/>
    </row>
    <row r="49" spans="3:10" x14ac:dyDescent="0.3">
      <c r="C49" s="580"/>
      <c r="D49" s="580"/>
      <c r="E49" s="580"/>
      <c r="H49" s="582"/>
      <c r="I49" s="582"/>
      <c r="J49" s="582"/>
    </row>
    <row r="50" spans="3:10" x14ac:dyDescent="0.3">
      <c r="C50" s="580"/>
      <c r="D50" s="580"/>
      <c r="E50" s="580"/>
      <c r="H50" s="582"/>
      <c r="I50" s="582"/>
      <c r="J50" s="582"/>
    </row>
    <row r="51" spans="3:10" x14ac:dyDescent="0.3">
      <c r="C51" s="580"/>
      <c r="D51" s="580"/>
      <c r="E51" s="580"/>
      <c r="H51" s="582"/>
      <c r="I51" s="582"/>
      <c r="J51" s="582"/>
    </row>
    <row r="52" spans="3:10" x14ac:dyDescent="0.3">
      <c r="C52" s="580"/>
      <c r="D52" s="580"/>
      <c r="E52" s="580"/>
      <c r="H52" s="582"/>
      <c r="I52" s="582"/>
      <c r="J52" s="582"/>
    </row>
    <row r="53" spans="3:10" x14ac:dyDescent="0.3">
      <c r="C53" s="580"/>
      <c r="D53" s="580"/>
      <c r="E53" s="580"/>
      <c r="H53" s="582"/>
      <c r="I53" s="582"/>
      <c r="J53" s="582"/>
    </row>
    <row r="54" spans="3:10" x14ac:dyDescent="0.3">
      <c r="C54" s="580"/>
      <c r="D54" s="580"/>
      <c r="E54" s="580"/>
      <c r="H54" s="582"/>
      <c r="I54" s="582"/>
      <c r="J54" s="582"/>
    </row>
    <row r="55" spans="3:10" x14ac:dyDescent="0.3">
      <c r="C55" s="580"/>
      <c r="D55" s="580"/>
      <c r="E55" s="580"/>
      <c r="H55" s="582"/>
      <c r="I55" s="582"/>
      <c r="J55" s="582"/>
    </row>
    <row r="56" spans="3:10" x14ac:dyDescent="0.3">
      <c r="C56" s="580"/>
      <c r="D56" s="580"/>
      <c r="E56" s="580"/>
      <c r="H56" s="582"/>
      <c r="I56" s="582"/>
      <c r="J56" s="582"/>
    </row>
    <row r="57" spans="3:10" x14ac:dyDescent="0.3">
      <c r="C57" s="580"/>
      <c r="D57" s="580"/>
      <c r="E57" s="580"/>
      <c r="H57" s="582"/>
      <c r="I57" s="582"/>
      <c r="J57" s="582"/>
    </row>
    <row r="58" spans="3:10" x14ac:dyDescent="0.3">
      <c r="C58" s="580"/>
      <c r="D58" s="580"/>
      <c r="E58" s="580"/>
      <c r="H58" s="582"/>
      <c r="I58" s="582"/>
      <c r="J58" s="582"/>
    </row>
    <row r="59" spans="3:10" x14ac:dyDescent="0.3">
      <c r="C59" s="580"/>
      <c r="D59" s="580"/>
      <c r="E59" s="580"/>
      <c r="H59" s="582"/>
      <c r="I59" s="582"/>
      <c r="J59" s="582"/>
    </row>
    <row r="60" spans="3:10" x14ac:dyDescent="0.3">
      <c r="C60" s="580"/>
      <c r="D60" s="580"/>
      <c r="E60" s="580"/>
      <c r="H60" s="582"/>
      <c r="I60" s="582"/>
      <c r="J60" s="582"/>
    </row>
    <row r="61" spans="3:10" x14ac:dyDescent="0.3">
      <c r="C61" s="580"/>
      <c r="D61" s="580"/>
      <c r="E61" s="580"/>
      <c r="H61" s="582"/>
      <c r="I61" s="582"/>
      <c r="J61" s="582"/>
    </row>
    <row r="62" spans="3:10" x14ac:dyDescent="0.3">
      <c r="C62" s="580"/>
      <c r="D62" s="580"/>
      <c r="E62" s="580"/>
      <c r="H62" s="582"/>
      <c r="I62" s="582"/>
      <c r="J62" s="582"/>
    </row>
    <row r="63" spans="3:10" x14ac:dyDescent="0.3">
      <c r="C63" s="580"/>
      <c r="D63" s="580"/>
      <c r="E63" s="580"/>
      <c r="H63" s="582"/>
      <c r="I63" s="582"/>
      <c r="J63" s="582"/>
    </row>
    <row r="64" spans="3:10" x14ac:dyDescent="0.3">
      <c r="C64" s="580"/>
      <c r="D64" s="580"/>
      <c r="E64" s="580"/>
      <c r="H64" s="582"/>
      <c r="I64" s="582"/>
      <c r="J64" s="582"/>
    </row>
    <row r="65" spans="3:10" x14ac:dyDescent="0.3">
      <c r="C65" s="580"/>
      <c r="D65" s="580"/>
      <c r="E65" s="580"/>
      <c r="H65" s="582"/>
      <c r="I65" s="582"/>
      <c r="J65" s="582"/>
    </row>
    <row r="66" spans="3:10" x14ac:dyDescent="0.3">
      <c r="C66" s="580"/>
      <c r="D66" s="580"/>
      <c r="E66" s="580"/>
      <c r="H66" s="582"/>
      <c r="I66" s="582"/>
      <c r="J66" s="582"/>
    </row>
    <row r="67" spans="3:10" x14ac:dyDescent="0.3">
      <c r="C67" s="580"/>
      <c r="D67" s="580"/>
      <c r="E67" s="580"/>
      <c r="H67" s="582"/>
      <c r="I67" s="582"/>
      <c r="J67" s="582"/>
    </row>
    <row r="68" spans="3:10" x14ac:dyDescent="0.3">
      <c r="C68" s="580"/>
      <c r="D68" s="580"/>
      <c r="E68" s="580"/>
      <c r="H68" s="582"/>
      <c r="I68" s="582"/>
      <c r="J68" s="582"/>
    </row>
    <row r="69" spans="3:10" x14ac:dyDescent="0.3">
      <c r="C69" s="580"/>
      <c r="D69" s="580"/>
      <c r="E69" s="580"/>
      <c r="H69" s="582"/>
      <c r="I69" s="582"/>
      <c r="J69" s="582"/>
    </row>
    <row r="70" spans="3:10" x14ac:dyDescent="0.3">
      <c r="C70" s="580"/>
      <c r="D70" s="580"/>
      <c r="E70" s="580"/>
      <c r="H70" s="582"/>
      <c r="I70" s="582"/>
      <c r="J70" s="582"/>
    </row>
    <row r="71" spans="3:10" x14ac:dyDescent="0.3">
      <c r="C71" s="580"/>
      <c r="D71" s="580"/>
      <c r="E71" s="580"/>
      <c r="H71" s="582"/>
      <c r="I71" s="582"/>
      <c r="J71" s="582"/>
    </row>
    <row r="72" spans="3:10" x14ac:dyDescent="0.3">
      <c r="C72" s="580"/>
      <c r="D72" s="580"/>
      <c r="E72" s="580"/>
      <c r="H72" s="582"/>
      <c r="I72" s="582"/>
      <c r="J72" s="582"/>
    </row>
    <row r="73" spans="3:10" x14ac:dyDescent="0.3">
      <c r="C73" s="580"/>
      <c r="D73" s="580"/>
      <c r="E73" s="580"/>
      <c r="H73" s="582"/>
      <c r="I73" s="582"/>
      <c r="J73" s="582"/>
    </row>
    <row r="74" spans="3:10" x14ac:dyDescent="0.3">
      <c r="C74" s="580"/>
      <c r="D74" s="580"/>
      <c r="E74" s="580"/>
      <c r="H74" s="582"/>
      <c r="I74" s="582"/>
      <c r="J74" s="582"/>
    </row>
    <row r="75" spans="3:10" x14ac:dyDescent="0.3">
      <c r="C75" s="580"/>
      <c r="D75" s="580"/>
      <c r="E75" s="580"/>
      <c r="H75" s="582"/>
      <c r="I75" s="582"/>
      <c r="J75" s="582"/>
    </row>
    <row r="76" spans="3:10" x14ac:dyDescent="0.3">
      <c r="C76" s="580"/>
      <c r="D76" s="580"/>
      <c r="E76" s="580"/>
      <c r="H76" s="582"/>
      <c r="I76" s="582"/>
      <c r="J76" s="582"/>
    </row>
    <row r="77" spans="3:10" x14ac:dyDescent="0.3">
      <c r="C77" s="580"/>
      <c r="D77" s="580"/>
      <c r="E77" s="580"/>
      <c r="H77" s="582"/>
      <c r="I77" s="582"/>
      <c r="J77" s="582"/>
    </row>
    <row r="78" spans="3:10" x14ac:dyDescent="0.3">
      <c r="C78" s="580"/>
      <c r="D78" s="580"/>
      <c r="E78" s="580"/>
      <c r="H78" s="582"/>
      <c r="I78" s="582"/>
      <c r="J78" s="582"/>
    </row>
    <row r="79" spans="3:10" x14ac:dyDescent="0.3">
      <c r="C79" s="580"/>
      <c r="D79" s="580"/>
      <c r="E79" s="580"/>
      <c r="H79" s="582"/>
      <c r="I79" s="582"/>
      <c r="J79" s="582"/>
    </row>
    <row r="80" spans="3:10" x14ac:dyDescent="0.3">
      <c r="C80" s="580"/>
      <c r="D80" s="580"/>
      <c r="E80" s="580"/>
      <c r="H80" s="582"/>
      <c r="I80" s="582"/>
      <c r="J80" s="582"/>
    </row>
    <row r="81" spans="3:10" x14ac:dyDescent="0.3">
      <c r="C81" s="580"/>
      <c r="D81" s="580"/>
      <c r="E81" s="580"/>
      <c r="H81" s="582"/>
      <c r="I81" s="582"/>
      <c r="J81" s="582"/>
    </row>
    <row r="82" spans="3:10" x14ac:dyDescent="0.3">
      <c r="C82" s="580"/>
      <c r="D82" s="580"/>
      <c r="E82" s="580"/>
      <c r="H82" s="582"/>
      <c r="I82" s="582"/>
      <c r="J82" s="582"/>
    </row>
    <row r="83" spans="3:10" x14ac:dyDescent="0.3">
      <c r="C83" s="580"/>
      <c r="D83" s="580"/>
      <c r="E83" s="580"/>
      <c r="H83" s="582"/>
      <c r="I83" s="582"/>
      <c r="J83" s="582"/>
    </row>
    <row r="84" spans="3:10" x14ac:dyDescent="0.3">
      <c r="C84" s="580"/>
      <c r="D84" s="580"/>
      <c r="E84" s="580"/>
      <c r="H84" s="582"/>
      <c r="I84" s="582"/>
      <c r="J84" s="582"/>
    </row>
    <row r="85" spans="3:10" x14ac:dyDescent="0.3">
      <c r="C85" s="580"/>
      <c r="D85" s="580"/>
      <c r="E85" s="580"/>
      <c r="H85" s="582"/>
      <c r="I85" s="582"/>
      <c r="J85" s="582"/>
    </row>
    <row r="86" spans="3:10" x14ac:dyDescent="0.3">
      <c r="C86" s="580"/>
      <c r="D86" s="580"/>
      <c r="E86" s="580"/>
      <c r="H86" s="582"/>
      <c r="I86" s="582"/>
      <c r="J86" s="582"/>
    </row>
    <row r="87" spans="3:10" x14ac:dyDescent="0.3">
      <c r="C87" s="580"/>
      <c r="D87" s="580"/>
      <c r="E87" s="580"/>
      <c r="H87" s="582"/>
      <c r="I87" s="582"/>
      <c r="J87" s="582"/>
    </row>
    <row r="88" spans="3:10" x14ac:dyDescent="0.3">
      <c r="C88" s="580"/>
      <c r="D88" s="580"/>
      <c r="E88" s="580"/>
      <c r="H88" s="582"/>
      <c r="I88" s="582"/>
      <c r="J88" s="582"/>
    </row>
    <row r="89" spans="3:10" x14ac:dyDescent="0.3">
      <c r="C89" s="580"/>
      <c r="D89" s="580"/>
      <c r="E89" s="580"/>
      <c r="H89" s="582"/>
      <c r="I89" s="582"/>
      <c r="J89" s="582"/>
    </row>
    <row r="90" spans="3:10" x14ac:dyDescent="0.3">
      <c r="C90" s="580"/>
      <c r="D90" s="580"/>
      <c r="E90" s="580"/>
      <c r="H90" s="582"/>
      <c r="I90" s="582"/>
      <c r="J90" s="582"/>
    </row>
    <row r="91" spans="3:10" x14ac:dyDescent="0.3">
      <c r="C91" s="580"/>
      <c r="D91" s="580"/>
      <c r="E91" s="580"/>
      <c r="H91" s="582"/>
      <c r="I91" s="582"/>
      <c r="J91" s="582"/>
    </row>
    <row r="92" spans="3:10" x14ac:dyDescent="0.3">
      <c r="C92" s="580"/>
      <c r="D92" s="580"/>
      <c r="E92" s="580"/>
      <c r="H92" s="582"/>
      <c r="I92" s="582"/>
      <c r="J92" s="582"/>
    </row>
    <row r="93" spans="3:10" x14ac:dyDescent="0.3">
      <c r="C93" s="580"/>
      <c r="D93" s="580"/>
      <c r="E93" s="580"/>
      <c r="H93" s="582"/>
      <c r="I93" s="582"/>
      <c r="J93" s="582"/>
    </row>
    <row r="94" spans="3:10" x14ac:dyDescent="0.3">
      <c r="C94" s="580"/>
      <c r="D94" s="580"/>
      <c r="E94" s="580"/>
      <c r="H94" s="582"/>
      <c r="I94" s="582"/>
      <c r="J94" s="582"/>
    </row>
    <row r="95" spans="3:10" x14ac:dyDescent="0.3">
      <c r="C95" s="580"/>
      <c r="D95" s="580"/>
      <c r="E95" s="580"/>
      <c r="H95" s="582"/>
      <c r="I95" s="582"/>
      <c r="J95" s="582"/>
    </row>
    <row r="96" spans="3:10" x14ac:dyDescent="0.3">
      <c r="C96" s="580"/>
      <c r="D96" s="580"/>
      <c r="E96" s="580"/>
      <c r="H96" s="582"/>
      <c r="I96" s="582"/>
      <c r="J96" s="582"/>
    </row>
    <row r="97" spans="3:10" x14ac:dyDescent="0.3">
      <c r="C97" s="580"/>
      <c r="D97" s="580"/>
      <c r="E97" s="580"/>
      <c r="H97" s="582"/>
      <c r="I97" s="582"/>
      <c r="J97" s="582"/>
    </row>
    <row r="98" spans="3:10" x14ac:dyDescent="0.3">
      <c r="C98" s="580"/>
      <c r="D98" s="580"/>
      <c r="E98" s="580"/>
      <c r="H98" s="582"/>
      <c r="I98" s="582"/>
      <c r="J98" s="582"/>
    </row>
    <row r="99" spans="3:10" x14ac:dyDescent="0.3">
      <c r="C99" s="580"/>
      <c r="D99" s="580"/>
      <c r="E99" s="580"/>
      <c r="H99" s="582"/>
      <c r="I99" s="582"/>
      <c r="J99" s="582"/>
    </row>
    <row r="100" spans="3:10" x14ac:dyDescent="0.3">
      <c r="C100" s="580"/>
      <c r="D100" s="580"/>
      <c r="E100" s="580"/>
      <c r="H100" s="582"/>
      <c r="I100" s="582"/>
      <c r="J100" s="582"/>
    </row>
    <row r="101" spans="3:10" x14ac:dyDescent="0.3">
      <c r="C101" s="580"/>
      <c r="D101" s="580"/>
      <c r="E101" s="580"/>
      <c r="H101" s="582"/>
      <c r="I101" s="582"/>
      <c r="J101" s="582"/>
    </row>
    <row r="102" spans="3:10" x14ac:dyDescent="0.3">
      <c r="C102" s="580"/>
      <c r="D102" s="580"/>
      <c r="E102" s="580"/>
      <c r="H102" s="582"/>
      <c r="I102" s="582"/>
      <c r="J102" s="582"/>
    </row>
    <row r="103" spans="3:10" x14ac:dyDescent="0.3">
      <c r="C103" s="580"/>
      <c r="D103" s="580"/>
      <c r="E103" s="580"/>
      <c r="H103" s="582"/>
      <c r="I103" s="582"/>
      <c r="J103" s="582"/>
    </row>
    <row r="104" spans="3:10" x14ac:dyDescent="0.3">
      <c r="C104" s="580"/>
      <c r="D104" s="580"/>
      <c r="E104" s="580"/>
      <c r="H104" s="582"/>
      <c r="I104" s="582"/>
      <c r="J104" s="582"/>
    </row>
    <row r="105" spans="3:10" x14ac:dyDescent="0.3">
      <c r="C105" s="580"/>
      <c r="D105" s="580"/>
      <c r="E105" s="580"/>
      <c r="H105" s="582"/>
      <c r="I105" s="582"/>
      <c r="J105" s="582"/>
    </row>
    <row r="106" spans="3:10" x14ac:dyDescent="0.3">
      <c r="C106" s="580"/>
      <c r="D106" s="580"/>
      <c r="E106" s="580"/>
      <c r="H106" s="582"/>
      <c r="I106" s="582"/>
      <c r="J106" s="582"/>
    </row>
    <row r="107" spans="3:10" x14ac:dyDescent="0.3">
      <c r="C107" s="580"/>
      <c r="D107" s="580"/>
      <c r="E107" s="580"/>
      <c r="H107" s="582"/>
      <c r="I107" s="582"/>
      <c r="J107" s="582"/>
    </row>
    <row r="108" spans="3:10" x14ac:dyDescent="0.3">
      <c r="C108" s="580"/>
      <c r="D108" s="580"/>
      <c r="E108" s="580"/>
      <c r="H108" s="582"/>
      <c r="I108" s="582"/>
      <c r="J108" s="582"/>
    </row>
    <row r="109" spans="3:10" x14ac:dyDescent="0.3">
      <c r="C109" s="580"/>
      <c r="D109" s="580"/>
      <c r="E109" s="580"/>
      <c r="H109" s="582"/>
      <c r="I109" s="582"/>
      <c r="J109" s="582"/>
    </row>
    <row r="110" spans="3:10" x14ac:dyDescent="0.3">
      <c r="C110" s="580"/>
      <c r="D110" s="580"/>
      <c r="E110" s="580"/>
      <c r="H110" s="582"/>
      <c r="I110" s="582"/>
      <c r="J110" s="582"/>
    </row>
    <row r="111" spans="3:10" x14ac:dyDescent="0.3">
      <c r="C111" s="580"/>
      <c r="D111" s="580"/>
      <c r="E111" s="580"/>
      <c r="H111" s="582"/>
      <c r="I111" s="582"/>
      <c r="J111" s="582"/>
    </row>
    <row r="112" spans="3:10" x14ac:dyDescent="0.3">
      <c r="C112" s="580"/>
      <c r="D112" s="580"/>
      <c r="E112" s="580"/>
      <c r="H112" s="582"/>
      <c r="I112" s="582"/>
      <c r="J112" s="582"/>
    </row>
  </sheetData>
  <mergeCells count="3">
    <mergeCell ref="A3:N3"/>
    <mergeCell ref="A2:N2"/>
    <mergeCell ref="A1:N1"/>
  </mergeCells>
  <printOptions horizontalCentered="1"/>
  <pageMargins left="0.7" right="0.7" top="0.75" bottom="0.75" header="0.3" footer="0.3"/>
  <pageSetup scale="67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19"/>
  <sheetViews>
    <sheetView workbookViewId="0">
      <selection sqref="A1:N1"/>
    </sheetView>
  </sheetViews>
  <sheetFormatPr defaultRowHeight="15" x14ac:dyDescent="0.3"/>
  <cols>
    <col min="1" max="1" width="27" style="257" customWidth="1"/>
    <col min="2" max="2" width="1.42578125" style="257" customWidth="1"/>
    <col min="3" max="6" width="14.28515625" style="267" customWidth="1"/>
    <col min="7" max="7" width="1.42578125" style="257" customWidth="1"/>
    <col min="8" max="8" width="14.28515625" style="268" customWidth="1"/>
    <col min="9" max="9" width="15" style="268" customWidth="1"/>
    <col min="10" max="11" width="14.28515625" style="268" customWidth="1"/>
    <col min="12" max="12" width="1.42578125" style="264" customWidth="1"/>
    <col min="13" max="13" width="19.42578125" style="264" customWidth="1"/>
    <col min="14" max="14" width="24.85546875" style="264" customWidth="1"/>
    <col min="15" max="256" width="9.140625" style="210"/>
    <col min="257" max="257" width="23.5703125" style="210" customWidth="1"/>
    <col min="258" max="258" width="1.42578125" style="210" customWidth="1"/>
    <col min="259" max="262" width="14.28515625" style="210" customWidth="1"/>
    <col min="263" max="263" width="1.42578125" style="210" customWidth="1"/>
    <col min="264" max="267" width="14.28515625" style="210" customWidth="1"/>
    <col min="268" max="268" width="1.42578125" style="210" customWidth="1"/>
    <col min="269" max="269" width="15.85546875" style="210" bestFit="1" customWidth="1"/>
    <col min="270" max="270" width="20" style="210" bestFit="1" customWidth="1"/>
    <col min="271" max="512" width="9.140625" style="210"/>
    <col min="513" max="513" width="23.5703125" style="210" customWidth="1"/>
    <col min="514" max="514" width="1.42578125" style="210" customWidth="1"/>
    <col min="515" max="518" width="14.28515625" style="210" customWidth="1"/>
    <col min="519" max="519" width="1.42578125" style="210" customWidth="1"/>
    <col min="520" max="523" width="14.28515625" style="210" customWidth="1"/>
    <col min="524" max="524" width="1.42578125" style="210" customWidth="1"/>
    <col min="525" max="525" width="15.85546875" style="210" bestFit="1" customWidth="1"/>
    <col min="526" max="526" width="20" style="210" bestFit="1" customWidth="1"/>
    <col min="527" max="768" width="9.140625" style="210"/>
    <col min="769" max="769" width="23.5703125" style="210" customWidth="1"/>
    <col min="770" max="770" width="1.42578125" style="210" customWidth="1"/>
    <col min="771" max="774" width="14.28515625" style="210" customWidth="1"/>
    <col min="775" max="775" width="1.42578125" style="210" customWidth="1"/>
    <col min="776" max="779" width="14.28515625" style="210" customWidth="1"/>
    <col min="780" max="780" width="1.42578125" style="210" customWidth="1"/>
    <col min="781" max="781" width="15.85546875" style="210" bestFit="1" customWidth="1"/>
    <col min="782" max="782" width="20" style="210" bestFit="1" customWidth="1"/>
    <col min="783" max="1024" width="9.140625" style="210"/>
    <col min="1025" max="1025" width="23.5703125" style="210" customWidth="1"/>
    <col min="1026" max="1026" width="1.42578125" style="210" customWidth="1"/>
    <col min="1027" max="1030" width="14.28515625" style="210" customWidth="1"/>
    <col min="1031" max="1031" width="1.42578125" style="210" customWidth="1"/>
    <col min="1032" max="1035" width="14.28515625" style="210" customWidth="1"/>
    <col min="1036" max="1036" width="1.42578125" style="210" customWidth="1"/>
    <col min="1037" max="1037" width="15.85546875" style="210" bestFit="1" customWidth="1"/>
    <col min="1038" max="1038" width="20" style="210" bestFit="1" customWidth="1"/>
    <col min="1039" max="1280" width="9.140625" style="210"/>
    <col min="1281" max="1281" width="23.5703125" style="210" customWidth="1"/>
    <col min="1282" max="1282" width="1.42578125" style="210" customWidth="1"/>
    <col min="1283" max="1286" width="14.28515625" style="210" customWidth="1"/>
    <col min="1287" max="1287" width="1.42578125" style="210" customWidth="1"/>
    <col min="1288" max="1291" width="14.28515625" style="210" customWidth="1"/>
    <col min="1292" max="1292" width="1.42578125" style="210" customWidth="1"/>
    <col min="1293" max="1293" width="15.85546875" style="210" bestFit="1" customWidth="1"/>
    <col min="1294" max="1294" width="20" style="210" bestFit="1" customWidth="1"/>
    <col min="1295" max="1536" width="9.140625" style="210"/>
    <col min="1537" max="1537" width="23.5703125" style="210" customWidth="1"/>
    <col min="1538" max="1538" width="1.42578125" style="210" customWidth="1"/>
    <col min="1539" max="1542" width="14.28515625" style="210" customWidth="1"/>
    <col min="1543" max="1543" width="1.42578125" style="210" customWidth="1"/>
    <col min="1544" max="1547" width="14.28515625" style="210" customWidth="1"/>
    <col min="1548" max="1548" width="1.42578125" style="210" customWidth="1"/>
    <col min="1549" max="1549" width="15.85546875" style="210" bestFit="1" customWidth="1"/>
    <col min="1550" max="1550" width="20" style="210" bestFit="1" customWidth="1"/>
    <col min="1551" max="1792" width="9.140625" style="210"/>
    <col min="1793" max="1793" width="23.5703125" style="210" customWidth="1"/>
    <col min="1794" max="1794" width="1.42578125" style="210" customWidth="1"/>
    <col min="1795" max="1798" width="14.28515625" style="210" customWidth="1"/>
    <col min="1799" max="1799" width="1.42578125" style="210" customWidth="1"/>
    <col min="1800" max="1803" width="14.28515625" style="210" customWidth="1"/>
    <col min="1804" max="1804" width="1.42578125" style="210" customWidth="1"/>
    <col min="1805" max="1805" width="15.85546875" style="210" bestFit="1" customWidth="1"/>
    <col min="1806" max="1806" width="20" style="210" bestFit="1" customWidth="1"/>
    <col min="1807" max="2048" width="9.140625" style="210"/>
    <col min="2049" max="2049" width="23.5703125" style="210" customWidth="1"/>
    <col min="2050" max="2050" width="1.42578125" style="210" customWidth="1"/>
    <col min="2051" max="2054" width="14.28515625" style="210" customWidth="1"/>
    <col min="2055" max="2055" width="1.42578125" style="210" customWidth="1"/>
    <col min="2056" max="2059" width="14.28515625" style="210" customWidth="1"/>
    <col min="2060" max="2060" width="1.42578125" style="210" customWidth="1"/>
    <col min="2061" max="2061" width="15.85546875" style="210" bestFit="1" customWidth="1"/>
    <col min="2062" max="2062" width="20" style="210" bestFit="1" customWidth="1"/>
    <col min="2063" max="2304" width="9.140625" style="210"/>
    <col min="2305" max="2305" width="23.5703125" style="210" customWidth="1"/>
    <col min="2306" max="2306" width="1.42578125" style="210" customWidth="1"/>
    <col min="2307" max="2310" width="14.28515625" style="210" customWidth="1"/>
    <col min="2311" max="2311" width="1.42578125" style="210" customWidth="1"/>
    <col min="2312" max="2315" width="14.28515625" style="210" customWidth="1"/>
    <col min="2316" max="2316" width="1.42578125" style="210" customWidth="1"/>
    <col min="2317" max="2317" width="15.85546875" style="210" bestFit="1" customWidth="1"/>
    <col min="2318" max="2318" width="20" style="210" bestFit="1" customWidth="1"/>
    <col min="2319" max="2560" width="9.140625" style="210"/>
    <col min="2561" max="2561" width="23.5703125" style="210" customWidth="1"/>
    <col min="2562" max="2562" width="1.42578125" style="210" customWidth="1"/>
    <col min="2563" max="2566" width="14.28515625" style="210" customWidth="1"/>
    <col min="2567" max="2567" width="1.42578125" style="210" customWidth="1"/>
    <col min="2568" max="2571" width="14.28515625" style="210" customWidth="1"/>
    <col min="2572" max="2572" width="1.42578125" style="210" customWidth="1"/>
    <col min="2573" max="2573" width="15.85546875" style="210" bestFit="1" customWidth="1"/>
    <col min="2574" max="2574" width="20" style="210" bestFit="1" customWidth="1"/>
    <col min="2575" max="2816" width="9.140625" style="210"/>
    <col min="2817" max="2817" width="23.5703125" style="210" customWidth="1"/>
    <col min="2818" max="2818" width="1.42578125" style="210" customWidth="1"/>
    <col min="2819" max="2822" width="14.28515625" style="210" customWidth="1"/>
    <col min="2823" max="2823" width="1.42578125" style="210" customWidth="1"/>
    <col min="2824" max="2827" width="14.28515625" style="210" customWidth="1"/>
    <col min="2828" max="2828" width="1.42578125" style="210" customWidth="1"/>
    <col min="2829" max="2829" width="15.85546875" style="210" bestFit="1" customWidth="1"/>
    <col min="2830" max="2830" width="20" style="210" bestFit="1" customWidth="1"/>
    <col min="2831" max="3072" width="9.140625" style="210"/>
    <col min="3073" max="3073" width="23.5703125" style="210" customWidth="1"/>
    <col min="3074" max="3074" width="1.42578125" style="210" customWidth="1"/>
    <col min="3075" max="3078" width="14.28515625" style="210" customWidth="1"/>
    <col min="3079" max="3079" width="1.42578125" style="210" customWidth="1"/>
    <col min="3080" max="3083" width="14.28515625" style="210" customWidth="1"/>
    <col min="3084" max="3084" width="1.42578125" style="210" customWidth="1"/>
    <col min="3085" max="3085" width="15.85546875" style="210" bestFit="1" customWidth="1"/>
    <col min="3086" max="3086" width="20" style="210" bestFit="1" customWidth="1"/>
    <col min="3087" max="3328" width="9.140625" style="210"/>
    <col min="3329" max="3329" width="23.5703125" style="210" customWidth="1"/>
    <col min="3330" max="3330" width="1.42578125" style="210" customWidth="1"/>
    <col min="3331" max="3334" width="14.28515625" style="210" customWidth="1"/>
    <col min="3335" max="3335" width="1.42578125" style="210" customWidth="1"/>
    <col min="3336" max="3339" width="14.28515625" style="210" customWidth="1"/>
    <col min="3340" max="3340" width="1.42578125" style="210" customWidth="1"/>
    <col min="3341" max="3341" width="15.85546875" style="210" bestFit="1" customWidth="1"/>
    <col min="3342" max="3342" width="20" style="210" bestFit="1" customWidth="1"/>
    <col min="3343" max="3584" width="9.140625" style="210"/>
    <col min="3585" max="3585" width="23.5703125" style="210" customWidth="1"/>
    <col min="3586" max="3586" width="1.42578125" style="210" customWidth="1"/>
    <col min="3587" max="3590" width="14.28515625" style="210" customWidth="1"/>
    <col min="3591" max="3591" width="1.42578125" style="210" customWidth="1"/>
    <col min="3592" max="3595" width="14.28515625" style="210" customWidth="1"/>
    <col min="3596" max="3596" width="1.42578125" style="210" customWidth="1"/>
    <col min="3597" max="3597" width="15.85546875" style="210" bestFit="1" customWidth="1"/>
    <col min="3598" max="3598" width="20" style="210" bestFit="1" customWidth="1"/>
    <col min="3599" max="3840" width="9.140625" style="210"/>
    <col min="3841" max="3841" width="23.5703125" style="210" customWidth="1"/>
    <col min="3842" max="3842" width="1.42578125" style="210" customWidth="1"/>
    <col min="3843" max="3846" width="14.28515625" style="210" customWidth="1"/>
    <col min="3847" max="3847" width="1.42578125" style="210" customWidth="1"/>
    <col min="3848" max="3851" width="14.28515625" style="210" customWidth="1"/>
    <col min="3852" max="3852" width="1.42578125" style="210" customWidth="1"/>
    <col min="3853" max="3853" width="15.85546875" style="210" bestFit="1" customWidth="1"/>
    <col min="3854" max="3854" width="20" style="210" bestFit="1" customWidth="1"/>
    <col min="3855" max="4096" width="9.140625" style="210"/>
    <col min="4097" max="4097" width="23.5703125" style="210" customWidth="1"/>
    <col min="4098" max="4098" width="1.42578125" style="210" customWidth="1"/>
    <col min="4099" max="4102" width="14.28515625" style="210" customWidth="1"/>
    <col min="4103" max="4103" width="1.42578125" style="210" customWidth="1"/>
    <col min="4104" max="4107" width="14.28515625" style="210" customWidth="1"/>
    <col min="4108" max="4108" width="1.42578125" style="210" customWidth="1"/>
    <col min="4109" max="4109" width="15.85546875" style="210" bestFit="1" customWidth="1"/>
    <col min="4110" max="4110" width="20" style="210" bestFit="1" customWidth="1"/>
    <col min="4111" max="4352" width="9.140625" style="210"/>
    <col min="4353" max="4353" width="23.5703125" style="210" customWidth="1"/>
    <col min="4354" max="4354" width="1.42578125" style="210" customWidth="1"/>
    <col min="4355" max="4358" width="14.28515625" style="210" customWidth="1"/>
    <col min="4359" max="4359" width="1.42578125" style="210" customWidth="1"/>
    <col min="4360" max="4363" width="14.28515625" style="210" customWidth="1"/>
    <col min="4364" max="4364" width="1.42578125" style="210" customWidth="1"/>
    <col min="4365" max="4365" width="15.85546875" style="210" bestFit="1" customWidth="1"/>
    <col min="4366" max="4366" width="20" style="210" bestFit="1" customWidth="1"/>
    <col min="4367" max="4608" width="9.140625" style="210"/>
    <col min="4609" max="4609" width="23.5703125" style="210" customWidth="1"/>
    <col min="4610" max="4610" width="1.42578125" style="210" customWidth="1"/>
    <col min="4611" max="4614" width="14.28515625" style="210" customWidth="1"/>
    <col min="4615" max="4615" width="1.42578125" style="210" customWidth="1"/>
    <col min="4616" max="4619" width="14.28515625" style="210" customWidth="1"/>
    <col min="4620" max="4620" width="1.42578125" style="210" customWidth="1"/>
    <col min="4621" max="4621" width="15.85546875" style="210" bestFit="1" customWidth="1"/>
    <col min="4622" max="4622" width="20" style="210" bestFit="1" customWidth="1"/>
    <col min="4623" max="4864" width="9.140625" style="210"/>
    <col min="4865" max="4865" width="23.5703125" style="210" customWidth="1"/>
    <col min="4866" max="4866" width="1.42578125" style="210" customWidth="1"/>
    <col min="4867" max="4870" width="14.28515625" style="210" customWidth="1"/>
    <col min="4871" max="4871" width="1.42578125" style="210" customWidth="1"/>
    <col min="4872" max="4875" width="14.28515625" style="210" customWidth="1"/>
    <col min="4876" max="4876" width="1.42578125" style="210" customWidth="1"/>
    <col min="4877" max="4877" width="15.85546875" style="210" bestFit="1" customWidth="1"/>
    <col min="4878" max="4878" width="20" style="210" bestFit="1" customWidth="1"/>
    <col min="4879" max="5120" width="9.140625" style="210"/>
    <col min="5121" max="5121" width="23.5703125" style="210" customWidth="1"/>
    <col min="5122" max="5122" width="1.42578125" style="210" customWidth="1"/>
    <col min="5123" max="5126" width="14.28515625" style="210" customWidth="1"/>
    <col min="5127" max="5127" width="1.42578125" style="210" customWidth="1"/>
    <col min="5128" max="5131" width="14.28515625" style="210" customWidth="1"/>
    <col min="5132" max="5132" width="1.42578125" style="210" customWidth="1"/>
    <col min="5133" max="5133" width="15.85546875" style="210" bestFit="1" customWidth="1"/>
    <col min="5134" max="5134" width="20" style="210" bestFit="1" customWidth="1"/>
    <col min="5135" max="5376" width="9.140625" style="210"/>
    <col min="5377" max="5377" width="23.5703125" style="210" customWidth="1"/>
    <col min="5378" max="5378" width="1.42578125" style="210" customWidth="1"/>
    <col min="5379" max="5382" width="14.28515625" style="210" customWidth="1"/>
    <col min="5383" max="5383" width="1.42578125" style="210" customWidth="1"/>
    <col min="5384" max="5387" width="14.28515625" style="210" customWidth="1"/>
    <col min="5388" max="5388" width="1.42578125" style="210" customWidth="1"/>
    <col min="5389" max="5389" width="15.85546875" style="210" bestFit="1" customWidth="1"/>
    <col min="5390" max="5390" width="20" style="210" bestFit="1" customWidth="1"/>
    <col min="5391" max="5632" width="9.140625" style="210"/>
    <col min="5633" max="5633" width="23.5703125" style="210" customWidth="1"/>
    <col min="5634" max="5634" width="1.42578125" style="210" customWidth="1"/>
    <col min="5635" max="5638" width="14.28515625" style="210" customWidth="1"/>
    <col min="5639" max="5639" width="1.42578125" style="210" customWidth="1"/>
    <col min="5640" max="5643" width="14.28515625" style="210" customWidth="1"/>
    <col min="5644" max="5644" width="1.42578125" style="210" customWidth="1"/>
    <col min="5645" max="5645" width="15.85546875" style="210" bestFit="1" customWidth="1"/>
    <col min="5646" max="5646" width="20" style="210" bestFit="1" customWidth="1"/>
    <col min="5647" max="5888" width="9.140625" style="210"/>
    <col min="5889" max="5889" width="23.5703125" style="210" customWidth="1"/>
    <col min="5890" max="5890" width="1.42578125" style="210" customWidth="1"/>
    <col min="5891" max="5894" width="14.28515625" style="210" customWidth="1"/>
    <col min="5895" max="5895" width="1.42578125" style="210" customWidth="1"/>
    <col min="5896" max="5899" width="14.28515625" style="210" customWidth="1"/>
    <col min="5900" max="5900" width="1.42578125" style="210" customWidth="1"/>
    <col min="5901" max="5901" width="15.85546875" style="210" bestFit="1" customWidth="1"/>
    <col min="5902" max="5902" width="20" style="210" bestFit="1" customWidth="1"/>
    <col min="5903" max="6144" width="9.140625" style="210"/>
    <col min="6145" max="6145" width="23.5703125" style="210" customWidth="1"/>
    <col min="6146" max="6146" width="1.42578125" style="210" customWidth="1"/>
    <col min="6147" max="6150" width="14.28515625" style="210" customWidth="1"/>
    <col min="6151" max="6151" width="1.42578125" style="210" customWidth="1"/>
    <col min="6152" max="6155" width="14.28515625" style="210" customWidth="1"/>
    <col min="6156" max="6156" width="1.42578125" style="210" customWidth="1"/>
    <col min="6157" max="6157" width="15.85546875" style="210" bestFit="1" customWidth="1"/>
    <col min="6158" max="6158" width="20" style="210" bestFit="1" customWidth="1"/>
    <col min="6159" max="6400" width="9.140625" style="210"/>
    <col min="6401" max="6401" width="23.5703125" style="210" customWidth="1"/>
    <col min="6402" max="6402" width="1.42578125" style="210" customWidth="1"/>
    <col min="6403" max="6406" width="14.28515625" style="210" customWidth="1"/>
    <col min="6407" max="6407" width="1.42578125" style="210" customWidth="1"/>
    <col min="6408" max="6411" width="14.28515625" style="210" customWidth="1"/>
    <col min="6412" max="6412" width="1.42578125" style="210" customWidth="1"/>
    <col min="6413" max="6413" width="15.85546875" style="210" bestFit="1" customWidth="1"/>
    <col min="6414" max="6414" width="20" style="210" bestFit="1" customWidth="1"/>
    <col min="6415" max="6656" width="9.140625" style="210"/>
    <col min="6657" max="6657" width="23.5703125" style="210" customWidth="1"/>
    <col min="6658" max="6658" width="1.42578125" style="210" customWidth="1"/>
    <col min="6659" max="6662" width="14.28515625" style="210" customWidth="1"/>
    <col min="6663" max="6663" width="1.42578125" style="210" customWidth="1"/>
    <col min="6664" max="6667" width="14.28515625" style="210" customWidth="1"/>
    <col min="6668" max="6668" width="1.42578125" style="210" customWidth="1"/>
    <col min="6669" max="6669" width="15.85546875" style="210" bestFit="1" customWidth="1"/>
    <col min="6670" max="6670" width="20" style="210" bestFit="1" customWidth="1"/>
    <col min="6671" max="6912" width="9.140625" style="210"/>
    <col min="6913" max="6913" width="23.5703125" style="210" customWidth="1"/>
    <col min="6914" max="6914" width="1.42578125" style="210" customWidth="1"/>
    <col min="6915" max="6918" width="14.28515625" style="210" customWidth="1"/>
    <col min="6919" max="6919" width="1.42578125" style="210" customWidth="1"/>
    <col min="6920" max="6923" width="14.28515625" style="210" customWidth="1"/>
    <col min="6924" max="6924" width="1.42578125" style="210" customWidth="1"/>
    <col min="6925" max="6925" width="15.85546875" style="210" bestFit="1" customWidth="1"/>
    <col min="6926" max="6926" width="20" style="210" bestFit="1" customWidth="1"/>
    <col min="6927" max="7168" width="9.140625" style="210"/>
    <col min="7169" max="7169" width="23.5703125" style="210" customWidth="1"/>
    <col min="7170" max="7170" width="1.42578125" style="210" customWidth="1"/>
    <col min="7171" max="7174" width="14.28515625" style="210" customWidth="1"/>
    <col min="7175" max="7175" width="1.42578125" style="210" customWidth="1"/>
    <col min="7176" max="7179" width="14.28515625" style="210" customWidth="1"/>
    <col min="7180" max="7180" width="1.42578125" style="210" customWidth="1"/>
    <col min="7181" max="7181" width="15.85546875" style="210" bestFit="1" customWidth="1"/>
    <col min="7182" max="7182" width="20" style="210" bestFit="1" customWidth="1"/>
    <col min="7183" max="7424" width="9.140625" style="210"/>
    <col min="7425" max="7425" width="23.5703125" style="210" customWidth="1"/>
    <col min="7426" max="7426" width="1.42578125" style="210" customWidth="1"/>
    <col min="7427" max="7430" width="14.28515625" style="210" customWidth="1"/>
    <col min="7431" max="7431" width="1.42578125" style="210" customWidth="1"/>
    <col min="7432" max="7435" width="14.28515625" style="210" customWidth="1"/>
    <col min="7436" max="7436" width="1.42578125" style="210" customWidth="1"/>
    <col min="7437" max="7437" width="15.85546875" style="210" bestFit="1" customWidth="1"/>
    <col min="7438" max="7438" width="20" style="210" bestFit="1" customWidth="1"/>
    <col min="7439" max="7680" width="9.140625" style="210"/>
    <col min="7681" max="7681" width="23.5703125" style="210" customWidth="1"/>
    <col min="7682" max="7682" width="1.42578125" style="210" customWidth="1"/>
    <col min="7683" max="7686" width="14.28515625" style="210" customWidth="1"/>
    <col min="7687" max="7687" width="1.42578125" style="210" customWidth="1"/>
    <col min="7688" max="7691" width="14.28515625" style="210" customWidth="1"/>
    <col min="7692" max="7692" width="1.42578125" style="210" customWidth="1"/>
    <col min="7693" max="7693" width="15.85546875" style="210" bestFit="1" customWidth="1"/>
    <col min="7694" max="7694" width="20" style="210" bestFit="1" customWidth="1"/>
    <col min="7695" max="7936" width="9.140625" style="210"/>
    <col min="7937" max="7937" width="23.5703125" style="210" customWidth="1"/>
    <col min="7938" max="7938" width="1.42578125" style="210" customWidth="1"/>
    <col min="7939" max="7942" width="14.28515625" style="210" customWidth="1"/>
    <col min="7943" max="7943" width="1.42578125" style="210" customWidth="1"/>
    <col min="7944" max="7947" width="14.28515625" style="210" customWidth="1"/>
    <col min="7948" max="7948" width="1.42578125" style="210" customWidth="1"/>
    <col min="7949" max="7949" width="15.85546875" style="210" bestFit="1" customWidth="1"/>
    <col min="7950" max="7950" width="20" style="210" bestFit="1" customWidth="1"/>
    <col min="7951" max="8192" width="9.140625" style="210"/>
    <col min="8193" max="8193" width="23.5703125" style="210" customWidth="1"/>
    <col min="8194" max="8194" width="1.42578125" style="210" customWidth="1"/>
    <col min="8195" max="8198" width="14.28515625" style="210" customWidth="1"/>
    <col min="8199" max="8199" width="1.42578125" style="210" customWidth="1"/>
    <col min="8200" max="8203" width="14.28515625" style="210" customWidth="1"/>
    <col min="8204" max="8204" width="1.42578125" style="210" customWidth="1"/>
    <col min="8205" max="8205" width="15.85546875" style="210" bestFit="1" customWidth="1"/>
    <col min="8206" max="8206" width="20" style="210" bestFit="1" customWidth="1"/>
    <col min="8207" max="8448" width="9.140625" style="210"/>
    <col min="8449" max="8449" width="23.5703125" style="210" customWidth="1"/>
    <col min="8450" max="8450" width="1.42578125" style="210" customWidth="1"/>
    <col min="8451" max="8454" width="14.28515625" style="210" customWidth="1"/>
    <col min="8455" max="8455" width="1.42578125" style="210" customWidth="1"/>
    <col min="8456" max="8459" width="14.28515625" style="210" customWidth="1"/>
    <col min="8460" max="8460" width="1.42578125" style="210" customWidth="1"/>
    <col min="8461" max="8461" width="15.85546875" style="210" bestFit="1" customWidth="1"/>
    <col min="8462" max="8462" width="20" style="210" bestFit="1" customWidth="1"/>
    <col min="8463" max="8704" width="9.140625" style="210"/>
    <col min="8705" max="8705" width="23.5703125" style="210" customWidth="1"/>
    <col min="8706" max="8706" width="1.42578125" style="210" customWidth="1"/>
    <col min="8707" max="8710" width="14.28515625" style="210" customWidth="1"/>
    <col min="8711" max="8711" width="1.42578125" style="210" customWidth="1"/>
    <col min="8712" max="8715" width="14.28515625" style="210" customWidth="1"/>
    <col min="8716" max="8716" width="1.42578125" style="210" customWidth="1"/>
    <col min="8717" max="8717" width="15.85546875" style="210" bestFit="1" customWidth="1"/>
    <col min="8718" max="8718" width="20" style="210" bestFit="1" customWidth="1"/>
    <col min="8719" max="8960" width="9.140625" style="210"/>
    <col min="8961" max="8961" width="23.5703125" style="210" customWidth="1"/>
    <col min="8962" max="8962" width="1.42578125" style="210" customWidth="1"/>
    <col min="8963" max="8966" width="14.28515625" style="210" customWidth="1"/>
    <col min="8967" max="8967" width="1.42578125" style="210" customWidth="1"/>
    <col min="8968" max="8971" width="14.28515625" style="210" customWidth="1"/>
    <col min="8972" max="8972" width="1.42578125" style="210" customWidth="1"/>
    <col min="8973" max="8973" width="15.85546875" style="210" bestFit="1" customWidth="1"/>
    <col min="8974" max="8974" width="20" style="210" bestFit="1" customWidth="1"/>
    <col min="8975" max="9216" width="9.140625" style="210"/>
    <col min="9217" max="9217" width="23.5703125" style="210" customWidth="1"/>
    <col min="9218" max="9218" width="1.42578125" style="210" customWidth="1"/>
    <col min="9219" max="9222" width="14.28515625" style="210" customWidth="1"/>
    <col min="9223" max="9223" width="1.42578125" style="210" customWidth="1"/>
    <col min="9224" max="9227" width="14.28515625" style="210" customWidth="1"/>
    <col min="9228" max="9228" width="1.42578125" style="210" customWidth="1"/>
    <col min="9229" max="9229" width="15.85546875" style="210" bestFit="1" customWidth="1"/>
    <col min="9230" max="9230" width="20" style="210" bestFit="1" customWidth="1"/>
    <col min="9231" max="9472" width="9.140625" style="210"/>
    <col min="9473" max="9473" width="23.5703125" style="210" customWidth="1"/>
    <col min="9474" max="9474" width="1.42578125" style="210" customWidth="1"/>
    <col min="9475" max="9478" width="14.28515625" style="210" customWidth="1"/>
    <col min="9479" max="9479" width="1.42578125" style="210" customWidth="1"/>
    <col min="9480" max="9483" width="14.28515625" style="210" customWidth="1"/>
    <col min="9484" max="9484" width="1.42578125" style="210" customWidth="1"/>
    <col min="9485" max="9485" width="15.85546875" style="210" bestFit="1" customWidth="1"/>
    <col min="9486" max="9486" width="20" style="210" bestFit="1" customWidth="1"/>
    <col min="9487" max="9728" width="9.140625" style="210"/>
    <col min="9729" max="9729" width="23.5703125" style="210" customWidth="1"/>
    <col min="9730" max="9730" width="1.42578125" style="210" customWidth="1"/>
    <col min="9731" max="9734" width="14.28515625" style="210" customWidth="1"/>
    <col min="9735" max="9735" width="1.42578125" style="210" customWidth="1"/>
    <col min="9736" max="9739" width="14.28515625" style="210" customWidth="1"/>
    <col min="9740" max="9740" width="1.42578125" style="210" customWidth="1"/>
    <col min="9741" max="9741" width="15.85546875" style="210" bestFit="1" customWidth="1"/>
    <col min="9742" max="9742" width="20" style="210" bestFit="1" customWidth="1"/>
    <col min="9743" max="9984" width="9.140625" style="210"/>
    <col min="9985" max="9985" width="23.5703125" style="210" customWidth="1"/>
    <col min="9986" max="9986" width="1.42578125" style="210" customWidth="1"/>
    <col min="9987" max="9990" width="14.28515625" style="210" customWidth="1"/>
    <col min="9991" max="9991" width="1.42578125" style="210" customWidth="1"/>
    <col min="9992" max="9995" width="14.28515625" style="210" customWidth="1"/>
    <col min="9996" max="9996" width="1.42578125" style="210" customWidth="1"/>
    <col min="9997" max="9997" width="15.85546875" style="210" bestFit="1" customWidth="1"/>
    <col min="9998" max="9998" width="20" style="210" bestFit="1" customWidth="1"/>
    <col min="9999" max="10240" width="9.140625" style="210"/>
    <col min="10241" max="10241" width="23.5703125" style="210" customWidth="1"/>
    <col min="10242" max="10242" width="1.42578125" style="210" customWidth="1"/>
    <col min="10243" max="10246" width="14.28515625" style="210" customWidth="1"/>
    <col min="10247" max="10247" width="1.42578125" style="210" customWidth="1"/>
    <col min="10248" max="10251" width="14.28515625" style="210" customWidth="1"/>
    <col min="10252" max="10252" width="1.42578125" style="210" customWidth="1"/>
    <col min="10253" max="10253" width="15.85546875" style="210" bestFit="1" customWidth="1"/>
    <col min="10254" max="10254" width="20" style="210" bestFit="1" customWidth="1"/>
    <col min="10255" max="10496" width="9.140625" style="210"/>
    <col min="10497" max="10497" width="23.5703125" style="210" customWidth="1"/>
    <col min="10498" max="10498" width="1.42578125" style="210" customWidth="1"/>
    <col min="10499" max="10502" width="14.28515625" style="210" customWidth="1"/>
    <col min="10503" max="10503" width="1.42578125" style="210" customWidth="1"/>
    <col min="10504" max="10507" width="14.28515625" style="210" customWidth="1"/>
    <col min="10508" max="10508" width="1.42578125" style="210" customWidth="1"/>
    <col min="10509" max="10509" width="15.85546875" style="210" bestFit="1" customWidth="1"/>
    <col min="10510" max="10510" width="20" style="210" bestFit="1" customWidth="1"/>
    <col min="10511" max="10752" width="9.140625" style="210"/>
    <col min="10753" max="10753" width="23.5703125" style="210" customWidth="1"/>
    <col min="10754" max="10754" width="1.42578125" style="210" customWidth="1"/>
    <col min="10755" max="10758" width="14.28515625" style="210" customWidth="1"/>
    <col min="10759" max="10759" width="1.42578125" style="210" customWidth="1"/>
    <col min="10760" max="10763" width="14.28515625" style="210" customWidth="1"/>
    <col min="10764" max="10764" width="1.42578125" style="210" customWidth="1"/>
    <col min="10765" max="10765" width="15.85546875" style="210" bestFit="1" customWidth="1"/>
    <col min="10766" max="10766" width="20" style="210" bestFit="1" customWidth="1"/>
    <col min="10767" max="11008" width="9.140625" style="210"/>
    <col min="11009" max="11009" width="23.5703125" style="210" customWidth="1"/>
    <col min="11010" max="11010" width="1.42578125" style="210" customWidth="1"/>
    <col min="11011" max="11014" width="14.28515625" style="210" customWidth="1"/>
    <col min="11015" max="11015" width="1.42578125" style="210" customWidth="1"/>
    <col min="11016" max="11019" width="14.28515625" style="210" customWidth="1"/>
    <col min="11020" max="11020" width="1.42578125" style="210" customWidth="1"/>
    <col min="11021" max="11021" width="15.85546875" style="210" bestFit="1" customWidth="1"/>
    <col min="11022" max="11022" width="20" style="210" bestFit="1" customWidth="1"/>
    <col min="11023" max="11264" width="9.140625" style="210"/>
    <col min="11265" max="11265" width="23.5703125" style="210" customWidth="1"/>
    <col min="11266" max="11266" width="1.42578125" style="210" customWidth="1"/>
    <col min="11267" max="11270" width="14.28515625" style="210" customWidth="1"/>
    <col min="11271" max="11271" width="1.42578125" style="210" customWidth="1"/>
    <col min="11272" max="11275" width="14.28515625" style="210" customWidth="1"/>
    <col min="11276" max="11276" width="1.42578125" style="210" customWidth="1"/>
    <col min="11277" max="11277" width="15.85546875" style="210" bestFit="1" customWidth="1"/>
    <col min="11278" max="11278" width="20" style="210" bestFit="1" customWidth="1"/>
    <col min="11279" max="11520" width="9.140625" style="210"/>
    <col min="11521" max="11521" width="23.5703125" style="210" customWidth="1"/>
    <col min="11522" max="11522" width="1.42578125" style="210" customWidth="1"/>
    <col min="11523" max="11526" width="14.28515625" style="210" customWidth="1"/>
    <col min="11527" max="11527" width="1.42578125" style="210" customWidth="1"/>
    <col min="11528" max="11531" width="14.28515625" style="210" customWidth="1"/>
    <col min="11532" max="11532" width="1.42578125" style="210" customWidth="1"/>
    <col min="11533" max="11533" width="15.85546875" style="210" bestFit="1" customWidth="1"/>
    <col min="11534" max="11534" width="20" style="210" bestFit="1" customWidth="1"/>
    <col min="11535" max="11776" width="9.140625" style="210"/>
    <col min="11777" max="11777" width="23.5703125" style="210" customWidth="1"/>
    <col min="11778" max="11778" width="1.42578125" style="210" customWidth="1"/>
    <col min="11779" max="11782" width="14.28515625" style="210" customWidth="1"/>
    <col min="11783" max="11783" width="1.42578125" style="210" customWidth="1"/>
    <col min="11784" max="11787" width="14.28515625" style="210" customWidth="1"/>
    <col min="11788" max="11788" width="1.42578125" style="210" customWidth="1"/>
    <col min="11789" max="11789" width="15.85546875" style="210" bestFit="1" customWidth="1"/>
    <col min="11790" max="11790" width="20" style="210" bestFit="1" customWidth="1"/>
    <col min="11791" max="12032" width="9.140625" style="210"/>
    <col min="12033" max="12033" width="23.5703125" style="210" customWidth="1"/>
    <col min="12034" max="12034" width="1.42578125" style="210" customWidth="1"/>
    <col min="12035" max="12038" width="14.28515625" style="210" customWidth="1"/>
    <col min="12039" max="12039" width="1.42578125" style="210" customWidth="1"/>
    <col min="12040" max="12043" width="14.28515625" style="210" customWidth="1"/>
    <col min="12044" max="12044" width="1.42578125" style="210" customWidth="1"/>
    <col min="12045" max="12045" width="15.85546875" style="210" bestFit="1" customWidth="1"/>
    <col min="12046" max="12046" width="20" style="210" bestFit="1" customWidth="1"/>
    <col min="12047" max="12288" width="9.140625" style="210"/>
    <col min="12289" max="12289" width="23.5703125" style="210" customWidth="1"/>
    <col min="12290" max="12290" width="1.42578125" style="210" customWidth="1"/>
    <col min="12291" max="12294" width="14.28515625" style="210" customWidth="1"/>
    <col min="12295" max="12295" width="1.42578125" style="210" customWidth="1"/>
    <col min="12296" max="12299" width="14.28515625" style="210" customWidth="1"/>
    <col min="12300" max="12300" width="1.42578125" style="210" customWidth="1"/>
    <col min="12301" max="12301" width="15.85546875" style="210" bestFit="1" customWidth="1"/>
    <col min="12302" max="12302" width="20" style="210" bestFit="1" customWidth="1"/>
    <col min="12303" max="12544" width="9.140625" style="210"/>
    <col min="12545" max="12545" width="23.5703125" style="210" customWidth="1"/>
    <col min="12546" max="12546" width="1.42578125" style="210" customWidth="1"/>
    <col min="12547" max="12550" width="14.28515625" style="210" customWidth="1"/>
    <col min="12551" max="12551" width="1.42578125" style="210" customWidth="1"/>
    <col min="12552" max="12555" width="14.28515625" style="210" customWidth="1"/>
    <col min="12556" max="12556" width="1.42578125" style="210" customWidth="1"/>
    <col min="12557" max="12557" width="15.85546875" style="210" bestFit="1" customWidth="1"/>
    <col min="12558" max="12558" width="20" style="210" bestFit="1" customWidth="1"/>
    <col min="12559" max="12800" width="9.140625" style="210"/>
    <col min="12801" max="12801" width="23.5703125" style="210" customWidth="1"/>
    <col min="12802" max="12802" width="1.42578125" style="210" customWidth="1"/>
    <col min="12803" max="12806" width="14.28515625" style="210" customWidth="1"/>
    <col min="12807" max="12807" width="1.42578125" style="210" customWidth="1"/>
    <col min="12808" max="12811" width="14.28515625" style="210" customWidth="1"/>
    <col min="12812" max="12812" width="1.42578125" style="210" customWidth="1"/>
    <col min="12813" max="12813" width="15.85546875" style="210" bestFit="1" customWidth="1"/>
    <col min="12814" max="12814" width="20" style="210" bestFit="1" customWidth="1"/>
    <col min="12815" max="13056" width="9.140625" style="210"/>
    <col min="13057" max="13057" width="23.5703125" style="210" customWidth="1"/>
    <col min="13058" max="13058" width="1.42578125" style="210" customWidth="1"/>
    <col min="13059" max="13062" width="14.28515625" style="210" customWidth="1"/>
    <col min="13063" max="13063" width="1.42578125" style="210" customWidth="1"/>
    <col min="13064" max="13067" width="14.28515625" style="210" customWidth="1"/>
    <col min="13068" max="13068" width="1.42578125" style="210" customWidth="1"/>
    <col min="13069" max="13069" width="15.85546875" style="210" bestFit="1" customWidth="1"/>
    <col min="13070" max="13070" width="20" style="210" bestFit="1" customWidth="1"/>
    <col min="13071" max="13312" width="9.140625" style="210"/>
    <col min="13313" max="13313" width="23.5703125" style="210" customWidth="1"/>
    <col min="13314" max="13314" width="1.42578125" style="210" customWidth="1"/>
    <col min="13315" max="13318" width="14.28515625" style="210" customWidth="1"/>
    <col min="13319" max="13319" width="1.42578125" style="210" customWidth="1"/>
    <col min="13320" max="13323" width="14.28515625" style="210" customWidth="1"/>
    <col min="13324" max="13324" width="1.42578125" style="210" customWidth="1"/>
    <col min="13325" max="13325" width="15.85546875" style="210" bestFit="1" customWidth="1"/>
    <col min="13326" max="13326" width="20" style="210" bestFit="1" customWidth="1"/>
    <col min="13327" max="13568" width="9.140625" style="210"/>
    <col min="13569" max="13569" width="23.5703125" style="210" customWidth="1"/>
    <col min="13570" max="13570" width="1.42578125" style="210" customWidth="1"/>
    <col min="13571" max="13574" width="14.28515625" style="210" customWidth="1"/>
    <col min="13575" max="13575" width="1.42578125" style="210" customWidth="1"/>
    <col min="13576" max="13579" width="14.28515625" style="210" customWidth="1"/>
    <col min="13580" max="13580" width="1.42578125" style="210" customWidth="1"/>
    <col min="13581" max="13581" width="15.85546875" style="210" bestFit="1" customWidth="1"/>
    <col min="13582" max="13582" width="20" style="210" bestFit="1" customWidth="1"/>
    <col min="13583" max="13824" width="9.140625" style="210"/>
    <col min="13825" max="13825" width="23.5703125" style="210" customWidth="1"/>
    <col min="13826" max="13826" width="1.42578125" style="210" customWidth="1"/>
    <col min="13827" max="13830" width="14.28515625" style="210" customWidth="1"/>
    <col min="13831" max="13831" width="1.42578125" style="210" customWidth="1"/>
    <col min="13832" max="13835" width="14.28515625" style="210" customWidth="1"/>
    <col min="13836" max="13836" width="1.42578125" style="210" customWidth="1"/>
    <col min="13837" max="13837" width="15.85546875" style="210" bestFit="1" customWidth="1"/>
    <col min="13838" max="13838" width="20" style="210" bestFit="1" customWidth="1"/>
    <col min="13839" max="14080" width="9.140625" style="210"/>
    <col min="14081" max="14081" width="23.5703125" style="210" customWidth="1"/>
    <col min="14082" max="14082" width="1.42578125" style="210" customWidth="1"/>
    <col min="14083" max="14086" width="14.28515625" style="210" customWidth="1"/>
    <col min="14087" max="14087" width="1.42578125" style="210" customWidth="1"/>
    <col min="14088" max="14091" width="14.28515625" style="210" customWidth="1"/>
    <col min="14092" max="14092" width="1.42578125" style="210" customWidth="1"/>
    <col min="14093" max="14093" width="15.85546875" style="210" bestFit="1" customWidth="1"/>
    <col min="14094" max="14094" width="20" style="210" bestFit="1" customWidth="1"/>
    <col min="14095" max="14336" width="9.140625" style="210"/>
    <col min="14337" max="14337" width="23.5703125" style="210" customWidth="1"/>
    <col min="14338" max="14338" width="1.42578125" style="210" customWidth="1"/>
    <col min="14339" max="14342" width="14.28515625" style="210" customWidth="1"/>
    <col min="14343" max="14343" width="1.42578125" style="210" customWidth="1"/>
    <col min="14344" max="14347" width="14.28515625" style="210" customWidth="1"/>
    <col min="14348" max="14348" width="1.42578125" style="210" customWidth="1"/>
    <col min="14349" max="14349" width="15.85546875" style="210" bestFit="1" customWidth="1"/>
    <col min="14350" max="14350" width="20" style="210" bestFit="1" customWidth="1"/>
    <col min="14351" max="14592" width="9.140625" style="210"/>
    <col min="14593" max="14593" width="23.5703125" style="210" customWidth="1"/>
    <col min="14594" max="14594" width="1.42578125" style="210" customWidth="1"/>
    <col min="14595" max="14598" width="14.28515625" style="210" customWidth="1"/>
    <col min="14599" max="14599" width="1.42578125" style="210" customWidth="1"/>
    <col min="14600" max="14603" width="14.28515625" style="210" customWidth="1"/>
    <col min="14604" max="14604" width="1.42578125" style="210" customWidth="1"/>
    <col min="14605" max="14605" width="15.85546875" style="210" bestFit="1" customWidth="1"/>
    <col min="14606" max="14606" width="20" style="210" bestFit="1" customWidth="1"/>
    <col min="14607" max="14848" width="9.140625" style="210"/>
    <col min="14849" max="14849" width="23.5703125" style="210" customWidth="1"/>
    <col min="14850" max="14850" width="1.42578125" style="210" customWidth="1"/>
    <col min="14851" max="14854" width="14.28515625" style="210" customWidth="1"/>
    <col min="14855" max="14855" width="1.42578125" style="210" customWidth="1"/>
    <col min="14856" max="14859" width="14.28515625" style="210" customWidth="1"/>
    <col min="14860" max="14860" width="1.42578125" style="210" customWidth="1"/>
    <col min="14861" max="14861" width="15.85546875" style="210" bestFit="1" customWidth="1"/>
    <col min="14862" max="14862" width="20" style="210" bestFit="1" customWidth="1"/>
    <col min="14863" max="15104" width="9.140625" style="210"/>
    <col min="15105" max="15105" width="23.5703125" style="210" customWidth="1"/>
    <col min="15106" max="15106" width="1.42578125" style="210" customWidth="1"/>
    <col min="15107" max="15110" width="14.28515625" style="210" customWidth="1"/>
    <col min="15111" max="15111" width="1.42578125" style="210" customWidth="1"/>
    <col min="15112" max="15115" width="14.28515625" style="210" customWidth="1"/>
    <col min="15116" max="15116" width="1.42578125" style="210" customWidth="1"/>
    <col min="15117" max="15117" width="15.85546875" style="210" bestFit="1" customWidth="1"/>
    <col min="15118" max="15118" width="20" style="210" bestFit="1" customWidth="1"/>
    <col min="15119" max="15360" width="9.140625" style="210"/>
    <col min="15361" max="15361" width="23.5703125" style="210" customWidth="1"/>
    <col min="15362" max="15362" width="1.42578125" style="210" customWidth="1"/>
    <col min="15363" max="15366" width="14.28515625" style="210" customWidth="1"/>
    <col min="15367" max="15367" width="1.42578125" style="210" customWidth="1"/>
    <col min="15368" max="15371" width="14.28515625" style="210" customWidth="1"/>
    <col min="15372" max="15372" width="1.42578125" style="210" customWidth="1"/>
    <col min="15373" max="15373" width="15.85546875" style="210" bestFit="1" customWidth="1"/>
    <col min="15374" max="15374" width="20" style="210" bestFit="1" customWidth="1"/>
    <col min="15375" max="15616" width="9.140625" style="210"/>
    <col min="15617" max="15617" width="23.5703125" style="210" customWidth="1"/>
    <col min="15618" max="15618" width="1.42578125" style="210" customWidth="1"/>
    <col min="15619" max="15622" width="14.28515625" style="210" customWidth="1"/>
    <col min="15623" max="15623" width="1.42578125" style="210" customWidth="1"/>
    <col min="15624" max="15627" width="14.28515625" style="210" customWidth="1"/>
    <col min="15628" max="15628" width="1.42578125" style="210" customWidth="1"/>
    <col min="15629" max="15629" width="15.85546875" style="210" bestFit="1" customWidth="1"/>
    <col min="15630" max="15630" width="20" style="210" bestFit="1" customWidth="1"/>
    <col min="15631" max="15872" width="9.140625" style="210"/>
    <col min="15873" max="15873" width="23.5703125" style="210" customWidth="1"/>
    <col min="15874" max="15874" width="1.42578125" style="210" customWidth="1"/>
    <col min="15875" max="15878" width="14.28515625" style="210" customWidth="1"/>
    <col min="15879" max="15879" width="1.42578125" style="210" customWidth="1"/>
    <col min="15880" max="15883" width="14.28515625" style="210" customWidth="1"/>
    <col min="15884" max="15884" width="1.42578125" style="210" customWidth="1"/>
    <col min="15885" max="15885" width="15.85546875" style="210" bestFit="1" customWidth="1"/>
    <col min="15886" max="15886" width="20" style="210" bestFit="1" customWidth="1"/>
    <col min="15887" max="16128" width="9.140625" style="210"/>
    <col min="16129" max="16129" width="23.5703125" style="210" customWidth="1"/>
    <col min="16130" max="16130" width="1.42578125" style="210" customWidth="1"/>
    <col min="16131" max="16134" width="14.28515625" style="210" customWidth="1"/>
    <col min="16135" max="16135" width="1.42578125" style="210" customWidth="1"/>
    <col min="16136" max="16139" width="14.28515625" style="210" customWidth="1"/>
    <col min="16140" max="16140" width="1.42578125" style="210" customWidth="1"/>
    <col min="16141" max="16141" width="15.85546875" style="210" bestFit="1" customWidth="1"/>
    <col min="16142" max="16142" width="20" style="210" bestFit="1" customWidth="1"/>
    <col min="16143" max="16384" width="9.140625" style="210"/>
  </cols>
  <sheetData>
    <row r="1" spans="1:24" ht="18" x14ac:dyDescent="0.3">
      <c r="A1" s="645" t="s">
        <v>53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</row>
    <row r="2" spans="1:24" s="87" customFormat="1" ht="18" x14ac:dyDescent="0.3">
      <c r="A2" s="643" t="s">
        <v>194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Q2" s="91"/>
      <c r="R2" s="91"/>
      <c r="S2" s="91"/>
      <c r="T2" s="91"/>
      <c r="U2" s="91"/>
      <c r="V2" s="91"/>
      <c r="W2" s="91"/>
    </row>
    <row r="3" spans="1:24" ht="18" x14ac:dyDescent="0.35">
      <c r="A3" s="654" t="s">
        <v>75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</row>
    <row r="4" spans="1:24" ht="8.4499999999999993" customHeight="1" x14ac:dyDescent="0.35">
      <c r="A4" s="212"/>
      <c r="B4" s="212"/>
      <c r="C4" s="213"/>
      <c r="D4" s="213"/>
      <c r="E4" s="213"/>
      <c r="F4" s="214"/>
      <c r="G4" s="215"/>
      <c r="H4" s="216"/>
      <c r="I4" s="216"/>
      <c r="J4" s="216"/>
      <c r="K4" s="217"/>
      <c r="L4" s="211"/>
      <c r="M4" s="211"/>
      <c r="N4" s="211"/>
    </row>
    <row r="5" spans="1:24" s="228" customFormat="1" ht="19.899999999999999" customHeight="1" x14ac:dyDescent="0.35">
      <c r="A5" s="218"/>
      <c r="B5" s="208"/>
      <c r="C5" s="219" t="s">
        <v>31</v>
      </c>
      <c r="D5" s="220"/>
      <c r="E5" s="220"/>
      <c r="F5" s="221"/>
      <c r="G5" s="222"/>
      <c r="H5" s="219" t="s">
        <v>32</v>
      </c>
      <c r="I5" s="223"/>
      <c r="J5" s="223"/>
      <c r="K5" s="224"/>
      <c r="L5" s="225"/>
      <c r="M5" s="226"/>
      <c r="N5" s="227"/>
    </row>
    <row r="6" spans="1:24" s="228" customFormat="1" ht="42.6" customHeight="1" x14ac:dyDescent="0.3">
      <c r="A6" s="695" t="s">
        <v>76</v>
      </c>
      <c r="B6" s="208"/>
      <c r="C6" s="519" t="s">
        <v>16</v>
      </c>
      <c r="D6" s="472" t="s">
        <v>34</v>
      </c>
      <c r="E6" s="473" t="s">
        <v>35</v>
      </c>
      <c r="F6" s="474" t="s">
        <v>17</v>
      </c>
      <c r="G6" s="521"/>
      <c r="H6" s="476" t="s">
        <v>16</v>
      </c>
      <c r="I6" s="477" t="s">
        <v>34</v>
      </c>
      <c r="J6" s="473" t="s">
        <v>35</v>
      </c>
      <c r="K6" s="686" t="s">
        <v>17</v>
      </c>
      <c r="L6" s="523"/>
      <c r="M6" s="479" t="s">
        <v>36</v>
      </c>
      <c r="N6" s="480" t="s">
        <v>18</v>
      </c>
    </row>
    <row r="7" spans="1:24" s="228" customFormat="1" ht="22.5" customHeight="1" x14ac:dyDescent="0.3">
      <c r="A7" s="694"/>
      <c r="B7" s="222"/>
      <c r="C7" s="446" t="s">
        <v>19</v>
      </c>
      <c r="D7" s="447" t="s">
        <v>19</v>
      </c>
      <c r="E7" s="447" t="s">
        <v>19</v>
      </c>
      <c r="F7" s="448" t="s">
        <v>37</v>
      </c>
      <c r="G7" s="113"/>
      <c r="H7" s="446" t="s">
        <v>19</v>
      </c>
      <c r="I7" s="447" t="s">
        <v>19</v>
      </c>
      <c r="J7" s="447" t="s">
        <v>19</v>
      </c>
      <c r="K7" s="448" t="s">
        <v>37</v>
      </c>
      <c r="L7" s="209"/>
      <c r="M7" s="229" t="s">
        <v>22</v>
      </c>
      <c r="N7" s="230" t="s">
        <v>22</v>
      </c>
    </row>
    <row r="8" spans="1:24" s="443" customFormat="1" ht="56.25" customHeight="1" x14ac:dyDescent="0.3">
      <c r="A8" s="439" t="s">
        <v>77</v>
      </c>
      <c r="B8" s="440"/>
      <c r="C8" s="407">
        <v>19</v>
      </c>
      <c r="D8" s="407">
        <v>187</v>
      </c>
      <c r="E8" s="407">
        <v>90</v>
      </c>
      <c r="F8" s="413">
        <v>3577964</v>
      </c>
      <c r="G8" s="409"/>
      <c r="H8" s="407">
        <v>5</v>
      </c>
      <c r="I8" s="407">
        <v>50</v>
      </c>
      <c r="J8" s="407">
        <v>27</v>
      </c>
      <c r="K8" s="413">
        <v>897085</v>
      </c>
      <c r="L8" s="441"/>
      <c r="M8" s="442">
        <f>H8/C8*100</f>
        <v>26.315789473684209</v>
      </c>
      <c r="N8" s="442">
        <f>K8/F8*100</f>
        <v>25.072499332022346</v>
      </c>
    </row>
    <row r="9" spans="1:24" s="443" customFormat="1" ht="56.25" customHeight="1" x14ac:dyDescent="0.3">
      <c r="A9" s="439" t="s">
        <v>78</v>
      </c>
      <c r="B9" s="440"/>
      <c r="C9" s="407">
        <v>108</v>
      </c>
      <c r="D9" s="407">
        <v>907</v>
      </c>
      <c r="E9" s="407">
        <v>649</v>
      </c>
      <c r="F9" s="413">
        <v>20029734</v>
      </c>
      <c r="G9" s="409"/>
      <c r="H9" s="407">
        <v>41</v>
      </c>
      <c r="I9" s="407">
        <v>384</v>
      </c>
      <c r="J9" s="407">
        <v>264</v>
      </c>
      <c r="K9" s="413">
        <v>7717119</v>
      </c>
      <c r="L9" s="441"/>
      <c r="M9" s="442">
        <f>H9/C9*100</f>
        <v>37.962962962962962</v>
      </c>
      <c r="N9" s="442">
        <f>K9/F9*100</f>
        <v>38.528314954157658</v>
      </c>
    </row>
    <row r="10" spans="1:24" s="443" customFormat="1" ht="65.45" customHeight="1" x14ac:dyDescent="0.3">
      <c r="A10" s="439" t="s">
        <v>79</v>
      </c>
      <c r="B10" s="440"/>
      <c r="C10" s="407">
        <v>16</v>
      </c>
      <c r="D10" s="407">
        <v>111</v>
      </c>
      <c r="E10" s="407">
        <v>78</v>
      </c>
      <c r="F10" s="413">
        <v>2986784</v>
      </c>
      <c r="G10" s="409"/>
      <c r="H10" s="407">
        <v>7</v>
      </c>
      <c r="I10" s="407">
        <v>56</v>
      </c>
      <c r="J10" s="407">
        <v>36</v>
      </c>
      <c r="K10" s="413">
        <v>1399491</v>
      </c>
      <c r="L10" s="441"/>
      <c r="M10" s="442">
        <f t="shared" ref="M10:M12" si="0">H10/C10*100</f>
        <v>43.75</v>
      </c>
      <c r="N10" s="442">
        <f t="shared" ref="N10:N12" si="1">K10/F10*100</f>
        <v>46.856116813268052</v>
      </c>
    </row>
    <row r="11" spans="1:24" s="231" customFormat="1" x14ac:dyDescent="0.3">
      <c r="A11" s="232"/>
      <c r="B11" s="233"/>
      <c r="C11" s="234"/>
      <c r="D11" s="235"/>
      <c r="E11" s="235"/>
      <c r="F11" s="236"/>
      <c r="G11" s="237"/>
      <c r="H11" s="238"/>
      <c r="I11" s="239"/>
      <c r="J11" s="239"/>
      <c r="K11" s="240"/>
      <c r="L11" s="241"/>
      <c r="M11" s="242"/>
      <c r="N11" s="243"/>
    </row>
    <row r="12" spans="1:24" s="228" customFormat="1" x14ac:dyDescent="0.3">
      <c r="A12" s="244" t="s">
        <v>25</v>
      </c>
      <c r="B12" s="245"/>
      <c r="C12" s="246">
        <f>SUM(C8:C10)</f>
        <v>143</v>
      </c>
      <c r="D12" s="247">
        <f>SUM(D8:D11)</f>
        <v>1205</v>
      </c>
      <c r="E12" s="247">
        <f>SUM(E8:E11)</f>
        <v>817</v>
      </c>
      <c r="F12" s="248">
        <f>SUM(F8:F10)</f>
        <v>26594482</v>
      </c>
      <c r="G12" s="249"/>
      <c r="H12" s="250">
        <f>SUM(H8:H11)</f>
        <v>53</v>
      </c>
      <c r="I12" s="251">
        <f>SUM(I8:I11)</f>
        <v>490</v>
      </c>
      <c r="J12" s="247">
        <f>SUM(J8:J11)</f>
        <v>327</v>
      </c>
      <c r="K12" s="252">
        <f>SUM(K8:K11)</f>
        <v>10013695</v>
      </c>
      <c r="L12" s="253"/>
      <c r="M12" s="254">
        <f t="shared" si="0"/>
        <v>37.06293706293706</v>
      </c>
      <c r="N12" s="255">
        <f t="shared" si="1"/>
        <v>37.653280857284606</v>
      </c>
    </row>
    <row r="13" spans="1:24" x14ac:dyDescent="0.3">
      <c r="A13" s="256"/>
      <c r="C13" s="258"/>
      <c r="D13" s="259"/>
      <c r="E13" s="259"/>
      <c r="F13" s="260"/>
      <c r="H13" s="261"/>
      <c r="I13" s="262"/>
      <c r="J13" s="262"/>
      <c r="K13" s="263"/>
      <c r="M13" s="265"/>
      <c r="N13" s="266"/>
    </row>
    <row r="15" spans="1:24" s="87" customFormat="1" x14ac:dyDescent="0.3">
      <c r="A15" s="86" t="s">
        <v>26</v>
      </c>
      <c r="C15" s="54"/>
      <c r="D15" s="54"/>
      <c r="E15" s="54"/>
      <c r="F15" s="55"/>
      <c r="G15" s="56"/>
      <c r="H15" s="54"/>
      <c r="I15" s="54"/>
      <c r="J15" s="54"/>
      <c r="K15" s="55"/>
      <c r="L15" s="88"/>
      <c r="M15" s="89"/>
      <c r="N15" s="90"/>
      <c r="Q15" s="91"/>
      <c r="R15" s="91"/>
      <c r="S15" s="91"/>
      <c r="T15" s="91"/>
      <c r="U15" s="91"/>
      <c r="V15" s="91"/>
      <c r="W15" s="91"/>
    </row>
    <row r="16" spans="1:24" s="96" customFormat="1" x14ac:dyDescent="0.3">
      <c r="A16" s="86" t="s">
        <v>27</v>
      </c>
      <c r="B16" s="92"/>
      <c r="C16" s="93"/>
      <c r="D16" s="93"/>
      <c r="E16" s="93"/>
      <c r="F16" s="93"/>
      <c r="G16" s="94"/>
      <c r="H16" s="93"/>
      <c r="I16" s="93"/>
      <c r="J16" s="93"/>
      <c r="K16" s="93"/>
      <c r="L16" s="95"/>
      <c r="M16" s="95"/>
      <c r="N16" s="95"/>
      <c r="O16" s="87"/>
      <c r="P16" s="87"/>
      <c r="Q16" s="91"/>
      <c r="R16" s="91"/>
      <c r="S16" s="91"/>
      <c r="T16" s="91"/>
      <c r="U16" s="91"/>
      <c r="V16" s="91"/>
      <c r="W16" s="91"/>
      <c r="X16" s="87"/>
    </row>
    <row r="17" spans="1:24" s="161" customFormat="1" x14ac:dyDescent="0.3">
      <c r="A17" s="155" t="s">
        <v>52</v>
      </c>
      <c r="B17" s="156"/>
      <c r="C17" s="157"/>
      <c r="D17" s="157"/>
      <c r="E17" s="157"/>
      <c r="F17" s="158"/>
      <c r="G17" s="56"/>
      <c r="H17" s="157"/>
      <c r="I17" s="157"/>
      <c r="J17" s="157"/>
      <c r="K17" s="158"/>
      <c r="L17" s="159"/>
      <c r="M17" s="160"/>
      <c r="N17" s="160"/>
      <c r="X17" s="87"/>
    </row>
    <row r="18" spans="1:24" s="87" customFormat="1" x14ac:dyDescent="0.3">
      <c r="B18" s="17"/>
      <c r="C18" s="54"/>
      <c r="D18" s="54"/>
      <c r="E18" s="54"/>
      <c r="F18" s="55"/>
      <c r="G18" s="56"/>
      <c r="H18" s="54"/>
      <c r="I18" s="54"/>
      <c r="J18" s="54"/>
      <c r="K18" s="55"/>
      <c r="L18" s="88"/>
      <c r="M18" s="89"/>
      <c r="N18" s="90"/>
      <c r="O18" s="97"/>
      <c r="P18" s="97"/>
      <c r="Q18" s="98"/>
      <c r="R18" s="98"/>
      <c r="S18" s="98"/>
      <c r="T18" s="98"/>
      <c r="U18" s="98"/>
      <c r="V18" s="98"/>
      <c r="W18" s="98"/>
    </row>
    <row r="19" spans="1:24" x14ac:dyDescent="0.3">
      <c r="A19" s="623" t="s">
        <v>193</v>
      </c>
    </row>
  </sheetData>
  <mergeCells count="3">
    <mergeCell ref="A3:N3"/>
    <mergeCell ref="A2:N2"/>
    <mergeCell ref="A1:N1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52"/>
  <sheetViews>
    <sheetView workbookViewId="0">
      <selection sqref="A1:N1"/>
    </sheetView>
  </sheetViews>
  <sheetFormatPr defaultRowHeight="15" x14ac:dyDescent="0.3"/>
  <cols>
    <col min="1" max="1" width="57.42578125" style="279" customWidth="1"/>
    <col min="2" max="2" width="1.85546875" style="279" customWidth="1"/>
    <col min="3" max="3" width="11.28515625" style="280" customWidth="1"/>
    <col min="4" max="4" width="14.140625" style="280" customWidth="1"/>
    <col min="5" max="5" width="12.7109375" style="280" customWidth="1"/>
    <col min="6" max="6" width="14.140625" style="280" customWidth="1"/>
    <col min="7" max="7" width="1.5703125" style="281" customWidth="1"/>
    <col min="8" max="8" width="10.5703125" style="280" customWidth="1"/>
    <col min="9" max="9" width="14.7109375" style="280" customWidth="1"/>
    <col min="10" max="10" width="12.28515625" style="280" customWidth="1"/>
    <col min="11" max="11" width="14.140625" style="280" customWidth="1"/>
    <col min="12" max="12" width="1.5703125" style="272" customWidth="1"/>
    <col min="13" max="13" width="16" style="272" customWidth="1"/>
    <col min="14" max="14" width="20.5703125" style="272" customWidth="1"/>
    <col min="15" max="15" width="3.42578125" style="279" customWidth="1"/>
    <col min="16" max="16" width="11" style="279" customWidth="1"/>
    <col min="17" max="252" width="9.140625" style="279"/>
    <col min="253" max="253" width="45" style="279" customWidth="1"/>
    <col min="254" max="254" width="1.42578125" style="279" customWidth="1"/>
    <col min="255" max="258" width="14.28515625" style="279" customWidth="1"/>
    <col min="259" max="259" width="1.5703125" style="279" customWidth="1"/>
    <col min="260" max="263" width="14.28515625" style="279" customWidth="1"/>
    <col min="264" max="264" width="1.5703125" style="279" customWidth="1"/>
    <col min="265" max="265" width="15.7109375" style="279" bestFit="1" customWidth="1"/>
    <col min="266" max="266" width="19.85546875" style="279" bestFit="1" customWidth="1"/>
    <col min="267" max="508" width="9.140625" style="279"/>
    <col min="509" max="509" width="45" style="279" customWidth="1"/>
    <col min="510" max="510" width="1.42578125" style="279" customWidth="1"/>
    <col min="511" max="514" width="14.28515625" style="279" customWidth="1"/>
    <col min="515" max="515" width="1.5703125" style="279" customWidth="1"/>
    <col min="516" max="519" width="14.28515625" style="279" customWidth="1"/>
    <col min="520" max="520" width="1.5703125" style="279" customWidth="1"/>
    <col min="521" max="521" width="15.7109375" style="279" bestFit="1" customWidth="1"/>
    <col min="522" max="522" width="19.85546875" style="279" bestFit="1" customWidth="1"/>
    <col min="523" max="764" width="9.140625" style="279"/>
    <col min="765" max="765" width="45" style="279" customWidth="1"/>
    <col min="766" max="766" width="1.42578125" style="279" customWidth="1"/>
    <col min="767" max="770" width="14.28515625" style="279" customWidth="1"/>
    <col min="771" max="771" width="1.5703125" style="279" customWidth="1"/>
    <col min="772" max="775" width="14.28515625" style="279" customWidth="1"/>
    <col min="776" max="776" width="1.5703125" style="279" customWidth="1"/>
    <col min="777" max="777" width="15.7109375" style="279" bestFit="1" customWidth="1"/>
    <col min="778" max="778" width="19.85546875" style="279" bestFit="1" customWidth="1"/>
    <col min="779" max="1020" width="9.140625" style="279"/>
    <col min="1021" max="1021" width="45" style="279" customWidth="1"/>
    <col min="1022" max="1022" width="1.42578125" style="279" customWidth="1"/>
    <col min="1023" max="1026" width="14.28515625" style="279" customWidth="1"/>
    <col min="1027" max="1027" width="1.5703125" style="279" customWidth="1"/>
    <col min="1028" max="1031" width="14.28515625" style="279" customWidth="1"/>
    <col min="1032" max="1032" width="1.5703125" style="279" customWidth="1"/>
    <col min="1033" max="1033" width="15.7109375" style="279" bestFit="1" customWidth="1"/>
    <col min="1034" max="1034" width="19.85546875" style="279" bestFit="1" customWidth="1"/>
    <col min="1035" max="1276" width="9.140625" style="279"/>
    <col min="1277" max="1277" width="45" style="279" customWidth="1"/>
    <col min="1278" max="1278" width="1.42578125" style="279" customWidth="1"/>
    <col min="1279" max="1282" width="14.28515625" style="279" customWidth="1"/>
    <col min="1283" max="1283" width="1.5703125" style="279" customWidth="1"/>
    <col min="1284" max="1287" width="14.28515625" style="279" customWidth="1"/>
    <col min="1288" max="1288" width="1.5703125" style="279" customWidth="1"/>
    <col min="1289" max="1289" width="15.7109375" style="279" bestFit="1" customWidth="1"/>
    <col min="1290" max="1290" width="19.85546875" style="279" bestFit="1" customWidth="1"/>
    <col min="1291" max="1532" width="9.140625" style="279"/>
    <col min="1533" max="1533" width="45" style="279" customWidth="1"/>
    <col min="1534" max="1534" width="1.42578125" style="279" customWidth="1"/>
    <col min="1535" max="1538" width="14.28515625" style="279" customWidth="1"/>
    <col min="1539" max="1539" width="1.5703125" style="279" customWidth="1"/>
    <col min="1540" max="1543" width="14.28515625" style="279" customWidth="1"/>
    <col min="1544" max="1544" width="1.5703125" style="279" customWidth="1"/>
    <col min="1545" max="1545" width="15.7109375" style="279" bestFit="1" customWidth="1"/>
    <col min="1546" max="1546" width="19.85546875" style="279" bestFit="1" customWidth="1"/>
    <col min="1547" max="1788" width="9.140625" style="279"/>
    <col min="1789" max="1789" width="45" style="279" customWidth="1"/>
    <col min="1790" max="1790" width="1.42578125" style="279" customWidth="1"/>
    <col min="1791" max="1794" width="14.28515625" style="279" customWidth="1"/>
    <col min="1795" max="1795" width="1.5703125" style="279" customWidth="1"/>
    <col min="1796" max="1799" width="14.28515625" style="279" customWidth="1"/>
    <col min="1800" max="1800" width="1.5703125" style="279" customWidth="1"/>
    <col min="1801" max="1801" width="15.7109375" style="279" bestFit="1" customWidth="1"/>
    <col min="1802" max="1802" width="19.85546875" style="279" bestFit="1" customWidth="1"/>
    <col min="1803" max="2044" width="9.140625" style="279"/>
    <col min="2045" max="2045" width="45" style="279" customWidth="1"/>
    <col min="2046" max="2046" width="1.42578125" style="279" customWidth="1"/>
    <col min="2047" max="2050" width="14.28515625" style="279" customWidth="1"/>
    <col min="2051" max="2051" width="1.5703125" style="279" customWidth="1"/>
    <col min="2052" max="2055" width="14.28515625" style="279" customWidth="1"/>
    <col min="2056" max="2056" width="1.5703125" style="279" customWidth="1"/>
    <col min="2057" max="2057" width="15.7109375" style="279" bestFit="1" customWidth="1"/>
    <col min="2058" max="2058" width="19.85546875" style="279" bestFit="1" customWidth="1"/>
    <col min="2059" max="2300" width="9.140625" style="279"/>
    <col min="2301" max="2301" width="45" style="279" customWidth="1"/>
    <col min="2302" max="2302" width="1.42578125" style="279" customWidth="1"/>
    <col min="2303" max="2306" width="14.28515625" style="279" customWidth="1"/>
    <col min="2307" max="2307" width="1.5703125" style="279" customWidth="1"/>
    <col min="2308" max="2311" width="14.28515625" style="279" customWidth="1"/>
    <col min="2312" max="2312" width="1.5703125" style="279" customWidth="1"/>
    <col min="2313" max="2313" width="15.7109375" style="279" bestFit="1" customWidth="1"/>
    <col min="2314" max="2314" width="19.85546875" style="279" bestFit="1" customWidth="1"/>
    <col min="2315" max="2556" width="9.140625" style="279"/>
    <col min="2557" max="2557" width="45" style="279" customWidth="1"/>
    <col min="2558" max="2558" width="1.42578125" style="279" customWidth="1"/>
    <col min="2559" max="2562" width="14.28515625" style="279" customWidth="1"/>
    <col min="2563" max="2563" width="1.5703125" style="279" customWidth="1"/>
    <col min="2564" max="2567" width="14.28515625" style="279" customWidth="1"/>
    <col min="2568" max="2568" width="1.5703125" style="279" customWidth="1"/>
    <col min="2569" max="2569" width="15.7109375" style="279" bestFit="1" customWidth="1"/>
    <col min="2570" max="2570" width="19.85546875" style="279" bestFit="1" customWidth="1"/>
    <col min="2571" max="2812" width="9.140625" style="279"/>
    <col min="2813" max="2813" width="45" style="279" customWidth="1"/>
    <col min="2814" max="2814" width="1.42578125" style="279" customWidth="1"/>
    <col min="2815" max="2818" width="14.28515625" style="279" customWidth="1"/>
    <col min="2819" max="2819" width="1.5703125" style="279" customWidth="1"/>
    <col min="2820" max="2823" width="14.28515625" style="279" customWidth="1"/>
    <col min="2824" max="2824" width="1.5703125" style="279" customWidth="1"/>
    <col min="2825" max="2825" width="15.7109375" style="279" bestFit="1" customWidth="1"/>
    <col min="2826" max="2826" width="19.85546875" style="279" bestFit="1" customWidth="1"/>
    <col min="2827" max="3068" width="9.140625" style="279"/>
    <col min="3069" max="3069" width="45" style="279" customWidth="1"/>
    <col min="3070" max="3070" width="1.42578125" style="279" customWidth="1"/>
    <col min="3071" max="3074" width="14.28515625" style="279" customWidth="1"/>
    <col min="3075" max="3075" width="1.5703125" style="279" customWidth="1"/>
    <col min="3076" max="3079" width="14.28515625" style="279" customWidth="1"/>
    <col min="3080" max="3080" width="1.5703125" style="279" customWidth="1"/>
    <col min="3081" max="3081" width="15.7109375" style="279" bestFit="1" customWidth="1"/>
    <col min="3082" max="3082" width="19.85546875" style="279" bestFit="1" customWidth="1"/>
    <col min="3083" max="3324" width="9.140625" style="279"/>
    <col min="3325" max="3325" width="45" style="279" customWidth="1"/>
    <col min="3326" max="3326" width="1.42578125" style="279" customWidth="1"/>
    <col min="3327" max="3330" width="14.28515625" style="279" customWidth="1"/>
    <col min="3331" max="3331" width="1.5703125" style="279" customWidth="1"/>
    <col min="3332" max="3335" width="14.28515625" style="279" customWidth="1"/>
    <col min="3336" max="3336" width="1.5703125" style="279" customWidth="1"/>
    <col min="3337" max="3337" width="15.7109375" style="279" bestFit="1" customWidth="1"/>
    <col min="3338" max="3338" width="19.85546875" style="279" bestFit="1" customWidth="1"/>
    <col min="3339" max="3580" width="9.140625" style="279"/>
    <col min="3581" max="3581" width="45" style="279" customWidth="1"/>
    <col min="3582" max="3582" width="1.42578125" style="279" customWidth="1"/>
    <col min="3583" max="3586" width="14.28515625" style="279" customWidth="1"/>
    <col min="3587" max="3587" width="1.5703125" style="279" customWidth="1"/>
    <col min="3588" max="3591" width="14.28515625" style="279" customWidth="1"/>
    <col min="3592" max="3592" width="1.5703125" style="279" customWidth="1"/>
    <col min="3593" max="3593" width="15.7109375" style="279" bestFit="1" customWidth="1"/>
    <col min="3594" max="3594" width="19.85546875" style="279" bestFit="1" customWidth="1"/>
    <col min="3595" max="3836" width="9.140625" style="279"/>
    <col min="3837" max="3837" width="45" style="279" customWidth="1"/>
    <col min="3838" max="3838" width="1.42578125" style="279" customWidth="1"/>
    <col min="3839" max="3842" width="14.28515625" style="279" customWidth="1"/>
    <col min="3843" max="3843" width="1.5703125" style="279" customWidth="1"/>
    <col min="3844" max="3847" width="14.28515625" style="279" customWidth="1"/>
    <col min="3848" max="3848" width="1.5703125" style="279" customWidth="1"/>
    <col min="3849" max="3849" width="15.7109375" style="279" bestFit="1" customWidth="1"/>
    <col min="3850" max="3850" width="19.85546875" style="279" bestFit="1" customWidth="1"/>
    <col min="3851" max="4092" width="9.140625" style="279"/>
    <col min="4093" max="4093" width="45" style="279" customWidth="1"/>
    <col min="4094" max="4094" width="1.42578125" style="279" customWidth="1"/>
    <col min="4095" max="4098" width="14.28515625" style="279" customWidth="1"/>
    <col min="4099" max="4099" width="1.5703125" style="279" customWidth="1"/>
    <col min="4100" max="4103" width="14.28515625" style="279" customWidth="1"/>
    <col min="4104" max="4104" width="1.5703125" style="279" customWidth="1"/>
    <col min="4105" max="4105" width="15.7109375" style="279" bestFit="1" customWidth="1"/>
    <col min="4106" max="4106" width="19.85546875" style="279" bestFit="1" customWidth="1"/>
    <col min="4107" max="4348" width="9.140625" style="279"/>
    <col min="4349" max="4349" width="45" style="279" customWidth="1"/>
    <col min="4350" max="4350" width="1.42578125" style="279" customWidth="1"/>
    <col min="4351" max="4354" width="14.28515625" style="279" customWidth="1"/>
    <col min="4355" max="4355" width="1.5703125" style="279" customWidth="1"/>
    <col min="4356" max="4359" width="14.28515625" style="279" customWidth="1"/>
    <col min="4360" max="4360" width="1.5703125" style="279" customWidth="1"/>
    <col min="4361" max="4361" width="15.7109375" style="279" bestFit="1" customWidth="1"/>
    <col min="4362" max="4362" width="19.85546875" style="279" bestFit="1" customWidth="1"/>
    <col min="4363" max="4604" width="9.140625" style="279"/>
    <col min="4605" max="4605" width="45" style="279" customWidth="1"/>
    <col min="4606" max="4606" width="1.42578125" style="279" customWidth="1"/>
    <col min="4607" max="4610" width="14.28515625" style="279" customWidth="1"/>
    <col min="4611" max="4611" width="1.5703125" style="279" customWidth="1"/>
    <col min="4612" max="4615" width="14.28515625" style="279" customWidth="1"/>
    <col min="4616" max="4616" width="1.5703125" style="279" customWidth="1"/>
    <col min="4617" max="4617" width="15.7109375" style="279" bestFit="1" customWidth="1"/>
    <col min="4618" max="4618" width="19.85546875" style="279" bestFit="1" customWidth="1"/>
    <col min="4619" max="4860" width="9.140625" style="279"/>
    <col min="4861" max="4861" width="45" style="279" customWidth="1"/>
    <col min="4862" max="4862" width="1.42578125" style="279" customWidth="1"/>
    <col min="4863" max="4866" width="14.28515625" style="279" customWidth="1"/>
    <col min="4867" max="4867" width="1.5703125" style="279" customWidth="1"/>
    <col min="4868" max="4871" width="14.28515625" style="279" customWidth="1"/>
    <col min="4872" max="4872" width="1.5703125" style="279" customWidth="1"/>
    <col min="4873" max="4873" width="15.7109375" style="279" bestFit="1" customWidth="1"/>
    <col min="4874" max="4874" width="19.85546875" style="279" bestFit="1" customWidth="1"/>
    <col min="4875" max="5116" width="9.140625" style="279"/>
    <col min="5117" max="5117" width="45" style="279" customWidth="1"/>
    <col min="5118" max="5118" width="1.42578125" style="279" customWidth="1"/>
    <col min="5119" max="5122" width="14.28515625" style="279" customWidth="1"/>
    <col min="5123" max="5123" width="1.5703125" style="279" customWidth="1"/>
    <col min="5124" max="5127" width="14.28515625" style="279" customWidth="1"/>
    <col min="5128" max="5128" width="1.5703125" style="279" customWidth="1"/>
    <col min="5129" max="5129" width="15.7109375" style="279" bestFit="1" customWidth="1"/>
    <col min="5130" max="5130" width="19.85546875" style="279" bestFit="1" customWidth="1"/>
    <col min="5131" max="5372" width="9.140625" style="279"/>
    <col min="5373" max="5373" width="45" style="279" customWidth="1"/>
    <col min="5374" max="5374" width="1.42578125" style="279" customWidth="1"/>
    <col min="5375" max="5378" width="14.28515625" style="279" customWidth="1"/>
    <col min="5379" max="5379" width="1.5703125" style="279" customWidth="1"/>
    <col min="5380" max="5383" width="14.28515625" style="279" customWidth="1"/>
    <col min="5384" max="5384" width="1.5703125" style="279" customWidth="1"/>
    <col min="5385" max="5385" width="15.7109375" style="279" bestFit="1" customWidth="1"/>
    <col min="5386" max="5386" width="19.85546875" style="279" bestFit="1" customWidth="1"/>
    <col min="5387" max="5628" width="9.140625" style="279"/>
    <col min="5629" max="5629" width="45" style="279" customWidth="1"/>
    <col min="5630" max="5630" width="1.42578125" style="279" customWidth="1"/>
    <col min="5631" max="5634" width="14.28515625" style="279" customWidth="1"/>
    <col min="5635" max="5635" width="1.5703125" style="279" customWidth="1"/>
    <col min="5636" max="5639" width="14.28515625" style="279" customWidth="1"/>
    <col min="5640" max="5640" width="1.5703125" style="279" customWidth="1"/>
    <col min="5641" max="5641" width="15.7109375" style="279" bestFit="1" customWidth="1"/>
    <col min="5642" max="5642" width="19.85546875" style="279" bestFit="1" customWidth="1"/>
    <col min="5643" max="5884" width="9.140625" style="279"/>
    <col min="5885" max="5885" width="45" style="279" customWidth="1"/>
    <col min="5886" max="5886" width="1.42578125" style="279" customWidth="1"/>
    <col min="5887" max="5890" width="14.28515625" style="279" customWidth="1"/>
    <col min="5891" max="5891" width="1.5703125" style="279" customWidth="1"/>
    <col min="5892" max="5895" width="14.28515625" style="279" customWidth="1"/>
    <col min="5896" max="5896" width="1.5703125" style="279" customWidth="1"/>
    <col min="5897" max="5897" width="15.7109375" style="279" bestFit="1" customWidth="1"/>
    <col min="5898" max="5898" width="19.85546875" style="279" bestFit="1" customWidth="1"/>
    <col min="5899" max="6140" width="9.140625" style="279"/>
    <col min="6141" max="6141" width="45" style="279" customWidth="1"/>
    <col min="6142" max="6142" width="1.42578125" style="279" customWidth="1"/>
    <col min="6143" max="6146" width="14.28515625" style="279" customWidth="1"/>
    <col min="6147" max="6147" width="1.5703125" style="279" customWidth="1"/>
    <col min="6148" max="6151" width="14.28515625" style="279" customWidth="1"/>
    <col min="6152" max="6152" width="1.5703125" style="279" customWidth="1"/>
    <col min="6153" max="6153" width="15.7109375" style="279" bestFit="1" customWidth="1"/>
    <col min="6154" max="6154" width="19.85546875" style="279" bestFit="1" customWidth="1"/>
    <col min="6155" max="6396" width="9.140625" style="279"/>
    <col min="6397" max="6397" width="45" style="279" customWidth="1"/>
    <col min="6398" max="6398" width="1.42578125" style="279" customWidth="1"/>
    <col min="6399" max="6402" width="14.28515625" style="279" customWidth="1"/>
    <col min="6403" max="6403" width="1.5703125" style="279" customWidth="1"/>
    <col min="6404" max="6407" width="14.28515625" style="279" customWidth="1"/>
    <col min="6408" max="6408" width="1.5703125" style="279" customWidth="1"/>
    <col min="6409" max="6409" width="15.7109375" style="279" bestFit="1" customWidth="1"/>
    <col min="6410" max="6410" width="19.85546875" style="279" bestFit="1" customWidth="1"/>
    <col min="6411" max="6652" width="9.140625" style="279"/>
    <col min="6653" max="6653" width="45" style="279" customWidth="1"/>
    <col min="6654" max="6654" width="1.42578125" style="279" customWidth="1"/>
    <col min="6655" max="6658" width="14.28515625" style="279" customWidth="1"/>
    <col min="6659" max="6659" width="1.5703125" style="279" customWidth="1"/>
    <col min="6660" max="6663" width="14.28515625" style="279" customWidth="1"/>
    <col min="6664" max="6664" width="1.5703125" style="279" customWidth="1"/>
    <col min="6665" max="6665" width="15.7109375" style="279" bestFit="1" customWidth="1"/>
    <col min="6666" max="6666" width="19.85546875" style="279" bestFit="1" customWidth="1"/>
    <col min="6667" max="6908" width="9.140625" style="279"/>
    <col min="6909" max="6909" width="45" style="279" customWidth="1"/>
    <col min="6910" max="6910" width="1.42578125" style="279" customWidth="1"/>
    <col min="6911" max="6914" width="14.28515625" style="279" customWidth="1"/>
    <col min="6915" max="6915" width="1.5703125" style="279" customWidth="1"/>
    <col min="6916" max="6919" width="14.28515625" style="279" customWidth="1"/>
    <col min="6920" max="6920" width="1.5703125" style="279" customWidth="1"/>
    <col min="6921" max="6921" width="15.7109375" style="279" bestFit="1" customWidth="1"/>
    <col min="6922" max="6922" width="19.85546875" style="279" bestFit="1" customWidth="1"/>
    <col min="6923" max="7164" width="9.140625" style="279"/>
    <col min="7165" max="7165" width="45" style="279" customWidth="1"/>
    <col min="7166" max="7166" width="1.42578125" style="279" customWidth="1"/>
    <col min="7167" max="7170" width="14.28515625" style="279" customWidth="1"/>
    <col min="7171" max="7171" width="1.5703125" style="279" customWidth="1"/>
    <col min="7172" max="7175" width="14.28515625" style="279" customWidth="1"/>
    <col min="7176" max="7176" width="1.5703125" style="279" customWidth="1"/>
    <col min="7177" max="7177" width="15.7109375" style="279" bestFit="1" customWidth="1"/>
    <col min="7178" max="7178" width="19.85546875" style="279" bestFit="1" customWidth="1"/>
    <col min="7179" max="7420" width="9.140625" style="279"/>
    <col min="7421" max="7421" width="45" style="279" customWidth="1"/>
    <col min="7422" max="7422" width="1.42578125" style="279" customWidth="1"/>
    <col min="7423" max="7426" width="14.28515625" style="279" customWidth="1"/>
    <col min="7427" max="7427" width="1.5703125" style="279" customWidth="1"/>
    <col min="7428" max="7431" width="14.28515625" style="279" customWidth="1"/>
    <col min="7432" max="7432" width="1.5703125" style="279" customWidth="1"/>
    <col min="7433" max="7433" width="15.7109375" style="279" bestFit="1" customWidth="1"/>
    <col min="7434" max="7434" width="19.85546875" style="279" bestFit="1" customWidth="1"/>
    <col min="7435" max="7676" width="9.140625" style="279"/>
    <col min="7677" max="7677" width="45" style="279" customWidth="1"/>
    <col min="7678" max="7678" width="1.42578125" style="279" customWidth="1"/>
    <col min="7679" max="7682" width="14.28515625" style="279" customWidth="1"/>
    <col min="7683" max="7683" width="1.5703125" style="279" customWidth="1"/>
    <col min="7684" max="7687" width="14.28515625" style="279" customWidth="1"/>
    <col min="7688" max="7688" width="1.5703125" style="279" customWidth="1"/>
    <col min="7689" max="7689" width="15.7109375" style="279" bestFit="1" customWidth="1"/>
    <col min="7690" max="7690" width="19.85546875" style="279" bestFit="1" customWidth="1"/>
    <col min="7691" max="7932" width="9.140625" style="279"/>
    <col min="7933" max="7933" width="45" style="279" customWidth="1"/>
    <col min="7934" max="7934" width="1.42578125" style="279" customWidth="1"/>
    <col min="7935" max="7938" width="14.28515625" style="279" customWidth="1"/>
    <col min="7939" max="7939" width="1.5703125" style="279" customWidth="1"/>
    <col min="7940" max="7943" width="14.28515625" style="279" customWidth="1"/>
    <col min="7944" max="7944" width="1.5703125" style="279" customWidth="1"/>
    <col min="7945" max="7945" width="15.7109375" style="279" bestFit="1" customWidth="1"/>
    <col min="7946" max="7946" width="19.85546875" style="279" bestFit="1" customWidth="1"/>
    <col min="7947" max="8188" width="9.140625" style="279"/>
    <col min="8189" max="8189" width="45" style="279" customWidth="1"/>
    <col min="8190" max="8190" width="1.42578125" style="279" customWidth="1"/>
    <col min="8191" max="8194" width="14.28515625" style="279" customWidth="1"/>
    <col min="8195" max="8195" width="1.5703125" style="279" customWidth="1"/>
    <col min="8196" max="8199" width="14.28515625" style="279" customWidth="1"/>
    <col min="8200" max="8200" width="1.5703125" style="279" customWidth="1"/>
    <col min="8201" max="8201" width="15.7109375" style="279" bestFit="1" customWidth="1"/>
    <col min="8202" max="8202" width="19.85546875" style="279" bestFit="1" customWidth="1"/>
    <col min="8203" max="8444" width="9.140625" style="279"/>
    <col min="8445" max="8445" width="45" style="279" customWidth="1"/>
    <col min="8446" max="8446" width="1.42578125" style="279" customWidth="1"/>
    <col min="8447" max="8450" width="14.28515625" style="279" customWidth="1"/>
    <col min="8451" max="8451" width="1.5703125" style="279" customWidth="1"/>
    <col min="8452" max="8455" width="14.28515625" style="279" customWidth="1"/>
    <col min="8456" max="8456" width="1.5703125" style="279" customWidth="1"/>
    <col min="8457" max="8457" width="15.7109375" style="279" bestFit="1" customWidth="1"/>
    <col min="8458" max="8458" width="19.85546875" style="279" bestFit="1" customWidth="1"/>
    <col min="8459" max="8700" width="9.140625" style="279"/>
    <col min="8701" max="8701" width="45" style="279" customWidth="1"/>
    <col min="8702" max="8702" width="1.42578125" style="279" customWidth="1"/>
    <col min="8703" max="8706" width="14.28515625" style="279" customWidth="1"/>
    <col min="8707" max="8707" width="1.5703125" style="279" customWidth="1"/>
    <col min="8708" max="8711" width="14.28515625" style="279" customWidth="1"/>
    <col min="8712" max="8712" width="1.5703125" style="279" customWidth="1"/>
    <col min="8713" max="8713" width="15.7109375" style="279" bestFit="1" customWidth="1"/>
    <col min="8714" max="8714" width="19.85546875" style="279" bestFit="1" customWidth="1"/>
    <col min="8715" max="8956" width="9.140625" style="279"/>
    <col min="8957" max="8957" width="45" style="279" customWidth="1"/>
    <col min="8958" max="8958" width="1.42578125" style="279" customWidth="1"/>
    <col min="8959" max="8962" width="14.28515625" style="279" customWidth="1"/>
    <col min="8963" max="8963" width="1.5703125" style="279" customWidth="1"/>
    <col min="8964" max="8967" width="14.28515625" style="279" customWidth="1"/>
    <col min="8968" max="8968" width="1.5703125" style="279" customWidth="1"/>
    <col min="8969" max="8969" width="15.7109375" style="279" bestFit="1" customWidth="1"/>
    <col min="8970" max="8970" width="19.85546875" style="279" bestFit="1" customWidth="1"/>
    <col min="8971" max="9212" width="9.140625" style="279"/>
    <col min="9213" max="9213" width="45" style="279" customWidth="1"/>
    <col min="9214" max="9214" width="1.42578125" style="279" customWidth="1"/>
    <col min="9215" max="9218" width="14.28515625" style="279" customWidth="1"/>
    <col min="9219" max="9219" width="1.5703125" style="279" customWidth="1"/>
    <col min="9220" max="9223" width="14.28515625" style="279" customWidth="1"/>
    <col min="9224" max="9224" width="1.5703125" style="279" customWidth="1"/>
    <col min="9225" max="9225" width="15.7109375" style="279" bestFit="1" customWidth="1"/>
    <col min="9226" max="9226" width="19.85546875" style="279" bestFit="1" customWidth="1"/>
    <col min="9227" max="9468" width="9.140625" style="279"/>
    <col min="9469" max="9469" width="45" style="279" customWidth="1"/>
    <col min="9470" max="9470" width="1.42578125" style="279" customWidth="1"/>
    <col min="9471" max="9474" width="14.28515625" style="279" customWidth="1"/>
    <col min="9475" max="9475" width="1.5703125" style="279" customWidth="1"/>
    <col min="9476" max="9479" width="14.28515625" style="279" customWidth="1"/>
    <col min="9480" max="9480" width="1.5703125" style="279" customWidth="1"/>
    <col min="9481" max="9481" width="15.7109375" style="279" bestFit="1" customWidth="1"/>
    <col min="9482" max="9482" width="19.85546875" style="279" bestFit="1" customWidth="1"/>
    <col min="9483" max="9724" width="9.140625" style="279"/>
    <col min="9725" max="9725" width="45" style="279" customWidth="1"/>
    <col min="9726" max="9726" width="1.42578125" style="279" customWidth="1"/>
    <col min="9727" max="9730" width="14.28515625" style="279" customWidth="1"/>
    <col min="9731" max="9731" width="1.5703125" style="279" customWidth="1"/>
    <col min="9732" max="9735" width="14.28515625" style="279" customWidth="1"/>
    <col min="9736" max="9736" width="1.5703125" style="279" customWidth="1"/>
    <col min="9737" max="9737" width="15.7109375" style="279" bestFit="1" customWidth="1"/>
    <col min="9738" max="9738" width="19.85546875" style="279" bestFit="1" customWidth="1"/>
    <col min="9739" max="9980" width="9.140625" style="279"/>
    <col min="9981" max="9981" width="45" style="279" customWidth="1"/>
    <col min="9982" max="9982" width="1.42578125" style="279" customWidth="1"/>
    <col min="9983" max="9986" width="14.28515625" style="279" customWidth="1"/>
    <col min="9987" max="9987" width="1.5703125" style="279" customWidth="1"/>
    <col min="9988" max="9991" width="14.28515625" style="279" customWidth="1"/>
    <col min="9992" max="9992" width="1.5703125" style="279" customWidth="1"/>
    <col min="9993" max="9993" width="15.7109375" style="279" bestFit="1" customWidth="1"/>
    <col min="9994" max="9994" width="19.85546875" style="279" bestFit="1" customWidth="1"/>
    <col min="9995" max="10236" width="9.140625" style="279"/>
    <col min="10237" max="10237" width="45" style="279" customWidth="1"/>
    <col min="10238" max="10238" width="1.42578125" style="279" customWidth="1"/>
    <col min="10239" max="10242" width="14.28515625" style="279" customWidth="1"/>
    <col min="10243" max="10243" width="1.5703125" style="279" customWidth="1"/>
    <col min="10244" max="10247" width="14.28515625" style="279" customWidth="1"/>
    <col min="10248" max="10248" width="1.5703125" style="279" customWidth="1"/>
    <col min="10249" max="10249" width="15.7109375" style="279" bestFit="1" customWidth="1"/>
    <col min="10250" max="10250" width="19.85546875" style="279" bestFit="1" customWidth="1"/>
    <col min="10251" max="10492" width="9.140625" style="279"/>
    <col min="10493" max="10493" width="45" style="279" customWidth="1"/>
    <col min="10494" max="10494" width="1.42578125" style="279" customWidth="1"/>
    <col min="10495" max="10498" width="14.28515625" style="279" customWidth="1"/>
    <col min="10499" max="10499" width="1.5703125" style="279" customWidth="1"/>
    <col min="10500" max="10503" width="14.28515625" style="279" customWidth="1"/>
    <col min="10504" max="10504" width="1.5703125" style="279" customWidth="1"/>
    <col min="10505" max="10505" width="15.7109375" style="279" bestFit="1" customWidth="1"/>
    <col min="10506" max="10506" width="19.85546875" style="279" bestFit="1" customWidth="1"/>
    <col min="10507" max="10748" width="9.140625" style="279"/>
    <col min="10749" max="10749" width="45" style="279" customWidth="1"/>
    <col min="10750" max="10750" width="1.42578125" style="279" customWidth="1"/>
    <col min="10751" max="10754" width="14.28515625" style="279" customWidth="1"/>
    <col min="10755" max="10755" width="1.5703125" style="279" customWidth="1"/>
    <col min="10756" max="10759" width="14.28515625" style="279" customWidth="1"/>
    <col min="10760" max="10760" width="1.5703125" style="279" customWidth="1"/>
    <col min="10761" max="10761" width="15.7109375" style="279" bestFit="1" customWidth="1"/>
    <col min="10762" max="10762" width="19.85546875" style="279" bestFit="1" customWidth="1"/>
    <col min="10763" max="11004" width="9.140625" style="279"/>
    <col min="11005" max="11005" width="45" style="279" customWidth="1"/>
    <col min="11006" max="11006" width="1.42578125" style="279" customWidth="1"/>
    <col min="11007" max="11010" width="14.28515625" style="279" customWidth="1"/>
    <col min="11011" max="11011" width="1.5703125" style="279" customWidth="1"/>
    <col min="11012" max="11015" width="14.28515625" style="279" customWidth="1"/>
    <col min="11016" max="11016" width="1.5703125" style="279" customWidth="1"/>
    <col min="11017" max="11017" width="15.7109375" style="279" bestFit="1" customWidth="1"/>
    <col min="11018" max="11018" width="19.85546875" style="279" bestFit="1" customWidth="1"/>
    <col min="11019" max="11260" width="9.140625" style="279"/>
    <col min="11261" max="11261" width="45" style="279" customWidth="1"/>
    <col min="11262" max="11262" width="1.42578125" style="279" customWidth="1"/>
    <col min="11263" max="11266" width="14.28515625" style="279" customWidth="1"/>
    <col min="11267" max="11267" width="1.5703125" style="279" customWidth="1"/>
    <col min="11268" max="11271" width="14.28515625" style="279" customWidth="1"/>
    <col min="11272" max="11272" width="1.5703125" style="279" customWidth="1"/>
    <col min="11273" max="11273" width="15.7109375" style="279" bestFit="1" customWidth="1"/>
    <col min="11274" max="11274" width="19.85546875" style="279" bestFit="1" customWidth="1"/>
    <col min="11275" max="11516" width="9.140625" style="279"/>
    <col min="11517" max="11517" width="45" style="279" customWidth="1"/>
    <col min="11518" max="11518" width="1.42578125" style="279" customWidth="1"/>
    <col min="11519" max="11522" width="14.28515625" style="279" customWidth="1"/>
    <col min="11523" max="11523" width="1.5703125" style="279" customWidth="1"/>
    <col min="11524" max="11527" width="14.28515625" style="279" customWidth="1"/>
    <col min="11528" max="11528" width="1.5703125" style="279" customWidth="1"/>
    <col min="11529" max="11529" width="15.7109375" style="279" bestFit="1" customWidth="1"/>
    <col min="11530" max="11530" width="19.85546875" style="279" bestFit="1" customWidth="1"/>
    <col min="11531" max="11772" width="9.140625" style="279"/>
    <col min="11773" max="11773" width="45" style="279" customWidth="1"/>
    <col min="11774" max="11774" width="1.42578125" style="279" customWidth="1"/>
    <col min="11775" max="11778" width="14.28515625" style="279" customWidth="1"/>
    <col min="11779" max="11779" width="1.5703125" style="279" customWidth="1"/>
    <col min="11780" max="11783" width="14.28515625" style="279" customWidth="1"/>
    <col min="11784" max="11784" width="1.5703125" style="279" customWidth="1"/>
    <col min="11785" max="11785" width="15.7109375" style="279" bestFit="1" customWidth="1"/>
    <col min="11786" max="11786" width="19.85546875" style="279" bestFit="1" customWidth="1"/>
    <col min="11787" max="12028" width="9.140625" style="279"/>
    <col min="12029" max="12029" width="45" style="279" customWidth="1"/>
    <col min="12030" max="12030" width="1.42578125" style="279" customWidth="1"/>
    <col min="12031" max="12034" width="14.28515625" style="279" customWidth="1"/>
    <col min="12035" max="12035" width="1.5703125" style="279" customWidth="1"/>
    <col min="12036" max="12039" width="14.28515625" style="279" customWidth="1"/>
    <col min="12040" max="12040" width="1.5703125" style="279" customWidth="1"/>
    <col min="12041" max="12041" width="15.7109375" style="279" bestFit="1" customWidth="1"/>
    <col min="12042" max="12042" width="19.85546875" style="279" bestFit="1" customWidth="1"/>
    <col min="12043" max="12284" width="9.140625" style="279"/>
    <col min="12285" max="12285" width="45" style="279" customWidth="1"/>
    <col min="12286" max="12286" width="1.42578125" style="279" customWidth="1"/>
    <col min="12287" max="12290" width="14.28515625" style="279" customWidth="1"/>
    <col min="12291" max="12291" width="1.5703125" style="279" customWidth="1"/>
    <col min="12292" max="12295" width="14.28515625" style="279" customWidth="1"/>
    <col min="12296" max="12296" width="1.5703125" style="279" customWidth="1"/>
    <col min="12297" max="12297" width="15.7109375" style="279" bestFit="1" customWidth="1"/>
    <col min="12298" max="12298" width="19.85546875" style="279" bestFit="1" customWidth="1"/>
    <col min="12299" max="12540" width="9.140625" style="279"/>
    <col min="12541" max="12541" width="45" style="279" customWidth="1"/>
    <col min="12542" max="12542" width="1.42578125" style="279" customWidth="1"/>
    <col min="12543" max="12546" width="14.28515625" style="279" customWidth="1"/>
    <col min="12547" max="12547" width="1.5703125" style="279" customWidth="1"/>
    <col min="12548" max="12551" width="14.28515625" style="279" customWidth="1"/>
    <col min="12552" max="12552" width="1.5703125" style="279" customWidth="1"/>
    <col min="12553" max="12553" width="15.7109375" style="279" bestFit="1" customWidth="1"/>
    <col min="12554" max="12554" width="19.85546875" style="279" bestFit="1" customWidth="1"/>
    <col min="12555" max="12796" width="9.140625" style="279"/>
    <col min="12797" max="12797" width="45" style="279" customWidth="1"/>
    <col min="12798" max="12798" width="1.42578125" style="279" customWidth="1"/>
    <col min="12799" max="12802" width="14.28515625" style="279" customWidth="1"/>
    <col min="12803" max="12803" width="1.5703125" style="279" customWidth="1"/>
    <col min="12804" max="12807" width="14.28515625" style="279" customWidth="1"/>
    <col min="12808" max="12808" width="1.5703125" style="279" customWidth="1"/>
    <col min="12809" max="12809" width="15.7109375" style="279" bestFit="1" customWidth="1"/>
    <col min="12810" max="12810" width="19.85546875" style="279" bestFit="1" customWidth="1"/>
    <col min="12811" max="13052" width="9.140625" style="279"/>
    <col min="13053" max="13053" width="45" style="279" customWidth="1"/>
    <col min="13054" max="13054" width="1.42578125" style="279" customWidth="1"/>
    <col min="13055" max="13058" width="14.28515625" style="279" customWidth="1"/>
    <col min="13059" max="13059" width="1.5703125" style="279" customWidth="1"/>
    <col min="13060" max="13063" width="14.28515625" style="279" customWidth="1"/>
    <col min="13064" max="13064" width="1.5703125" style="279" customWidth="1"/>
    <col min="13065" max="13065" width="15.7109375" style="279" bestFit="1" customWidth="1"/>
    <col min="13066" max="13066" width="19.85546875" style="279" bestFit="1" customWidth="1"/>
    <col min="13067" max="13308" width="9.140625" style="279"/>
    <col min="13309" max="13309" width="45" style="279" customWidth="1"/>
    <col min="13310" max="13310" width="1.42578125" style="279" customWidth="1"/>
    <col min="13311" max="13314" width="14.28515625" style="279" customWidth="1"/>
    <col min="13315" max="13315" width="1.5703125" style="279" customWidth="1"/>
    <col min="13316" max="13319" width="14.28515625" style="279" customWidth="1"/>
    <col min="13320" max="13320" width="1.5703125" style="279" customWidth="1"/>
    <col min="13321" max="13321" width="15.7109375" style="279" bestFit="1" customWidth="1"/>
    <col min="13322" max="13322" width="19.85546875" style="279" bestFit="1" customWidth="1"/>
    <col min="13323" max="13564" width="9.140625" style="279"/>
    <col min="13565" max="13565" width="45" style="279" customWidth="1"/>
    <col min="13566" max="13566" width="1.42578125" style="279" customWidth="1"/>
    <col min="13567" max="13570" width="14.28515625" style="279" customWidth="1"/>
    <col min="13571" max="13571" width="1.5703125" style="279" customWidth="1"/>
    <col min="13572" max="13575" width="14.28515625" style="279" customWidth="1"/>
    <col min="13576" max="13576" width="1.5703125" style="279" customWidth="1"/>
    <col min="13577" max="13577" width="15.7109375" style="279" bestFit="1" customWidth="1"/>
    <col min="13578" max="13578" width="19.85546875" style="279" bestFit="1" customWidth="1"/>
    <col min="13579" max="13820" width="9.140625" style="279"/>
    <col min="13821" max="13821" width="45" style="279" customWidth="1"/>
    <col min="13822" max="13822" width="1.42578125" style="279" customWidth="1"/>
    <col min="13823" max="13826" width="14.28515625" style="279" customWidth="1"/>
    <col min="13827" max="13827" width="1.5703125" style="279" customWidth="1"/>
    <col min="13828" max="13831" width="14.28515625" style="279" customWidth="1"/>
    <col min="13832" max="13832" width="1.5703125" style="279" customWidth="1"/>
    <col min="13833" max="13833" width="15.7109375" style="279" bestFit="1" customWidth="1"/>
    <col min="13834" max="13834" width="19.85546875" style="279" bestFit="1" customWidth="1"/>
    <col min="13835" max="14076" width="9.140625" style="279"/>
    <col min="14077" max="14077" width="45" style="279" customWidth="1"/>
    <col min="14078" max="14078" width="1.42578125" style="279" customWidth="1"/>
    <col min="14079" max="14082" width="14.28515625" style="279" customWidth="1"/>
    <col min="14083" max="14083" width="1.5703125" style="279" customWidth="1"/>
    <col min="14084" max="14087" width="14.28515625" style="279" customWidth="1"/>
    <col min="14088" max="14088" width="1.5703125" style="279" customWidth="1"/>
    <col min="14089" max="14089" width="15.7109375" style="279" bestFit="1" customWidth="1"/>
    <col min="14090" max="14090" width="19.85546875" style="279" bestFit="1" customWidth="1"/>
    <col min="14091" max="14332" width="9.140625" style="279"/>
    <col min="14333" max="14333" width="45" style="279" customWidth="1"/>
    <col min="14334" max="14334" width="1.42578125" style="279" customWidth="1"/>
    <col min="14335" max="14338" width="14.28515625" style="279" customWidth="1"/>
    <col min="14339" max="14339" width="1.5703125" style="279" customWidth="1"/>
    <col min="14340" max="14343" width="14.28515625" style="279" customWidth="1"/>
    <col min="14344" max="14344" width="1.5703125" style="279" customWidth="1"/>
    <col min="14345" max="14345" width="15.7109375" style="279" bestFit="1" customWidth="1"/>
    <col min="14346" max="14346" width="19.85546875" style="279" bestFit="1" customWidth="1"/>
    <col min="14347" max="14588" width="9.140625" style="279"/>
    <col min="14589" max="14589" width="45" style="279" customWidth="1"/>
    <col min="14590" max="14590" width="1.42578125" style="279" customWidth="1"/>
    <col min="14591" max="14594" width="14.28515625" style="279" customWidth="1"/>
    <col min="14595" max="14595" width="1.5703125" style="279" customWidth="1"/>
    <col min="14596" max="14599" width="14.28515625" style="279" customWidth="1"/>
    <col min="14600" max="14600" width="1.5703125" style="279" customWidth="1"/>
    <col min="14601" max="14601" width="15.7109375" style="279" bestFit="1" customWidth="1"/>
    <col min="14602" max="14602" width="19.85546875" style="279" bestFit="1" customWidth="1"/>
    <col min="14603" max="14844" width="9.140625" style="279"/>
    <col min="14845" max="14845" width="45" style="279" customWidth="1"/>
    <col min="14846" max="14846" width="1.42578125" style="279" customWidth="1"/>
    <col min="14847" max="14850" width="14.28515625" style="279" customWidth="1"/>
    <col min="14851" max="14851" width="1.5703125" style="279" customWidth="1"/>
    <col min="14852" max="14855" width="14.28515625" style="279" customWidth="1"/>
    <col min="14856" max="14856" width="1.5703125" style="279" customWidth="1"/>
    <col min="14857" max="14857" width="15.7109375" style="279" bestFit="1" customWidth="1"/>
    <col min="14858" max="14858" width="19.85546875" style="279" bestFit="1" customWidth="1"/>
    <col min="14859" max="15100" width="9.140625" style="279"/>
    <col min="15101" max="15101" width="45" style="279" customWidth="1"/>
    <col min="15102" max="15102" width="1.42578125" style="279" customWidth="1"/>
    <col min="15103" max="15106" width="14.28515625" style="279" customWidth="1"/>
    <col min="15107" max="15107" width="1.5703125" style="279" customWidth="1"/>
    <col min="15108" max="15111" width="14.28515625" style="279" customWidth="1"/>
    <col min="15112" max="15112" width="1.5703125" style="279" customWidth="1"/>
    <col min="15113" max="15113" width="15.7109375" style="279" bestFit="1" customWidth="1"/>
    <col min="15114" max="15114" width="19.85546875" style="279" bestFit="1" customWidth="1"/>
    <col min="15115" max="15356" width="9.140625" style="279"/>
    <col min="15357" max="15357" width="45" style="279" customWidth="1"/>
    <col min="15358" max="15358" width="1.42578125" style="279" customWidth="1"/>
    <col min="15359" max="15362" width="14.28515625" style="279" customWidth="1"/>
    <col min="15363" max="15363" width="1.5703125" style="279" customWidth="1"/>
    <col min="15364" max="15367" width="14.28515625" style="279" customWidth="1"/>
    <col min="15368" max="15368" width="1.5703125" style="279" customWidth="1"/>
    <col min="15369" max="15369" width="15.7109375" style="279" bestFit="1" customWidth="1"/>
    <col min="15370" max="15370" width="19.85546875" style="279" bestFit="1" customWidth="1"/>
    <col min="15371" max="15612" width="9.140625" style="279"/>
    <col min="15613" max="15613" width="45" style="279" customWidth="1"/>
    <col min="15614" max="15614" width="1.42578125" style="279" customWidth="1"/>
    <col min="15615" max="15618" width="14.28515625" style="279" customWidth="1"/>
    <col min="15619" max="15619" width="1.5703125" style="279" customWidth="1"/>
    <col min="15620" max="15623" width="14.28515625" style="279" customWidth="1"/>
    <col min="15624" max="15624" width="1.5703125" style="279" customWidth="1"/>
    <col min="15625" max="15625" width="15.7109375" style="279" bestFit="1" customWidth="1"/>
    <col min="15626" max="15626" width="19.85546875" style="279" bestFit="1" customWidth="1"/>
    <col min="15627" max="15868" width="9.140625" style="279"/>
    <col min="15869" max="15869" width="45" style="279" customWidth="1"/>
    <col min="15870" max="15870" width="1.42578125" style="279" customWidth="1"/>
    <col min="15871" max="15874" width="14.28515625" style="279" customWidth="1"/>
    <col min="15875" max="15875" width="1.5703125" style="279" customWidth="1"/>
    <col min="15876" max="15879" width="14.28515625" style="279" customWidth="1"/>
    <col min="15880" max="15880" width="1.5703125" style="279" customWidth="1"/>
    <col min="15881" max="15881" width="15.7109375" style="279" bestFit="1" customWidth="1"/>
    <col min="15882" max="15882" width="19.85546875" style="279" bestFit="1" customWidth="1"/>
    <col min="15883" max="16124" width="9.140625" style="279"/>
    <col min="16125" max="16125" width="45" style="279" customWidth="1"/>
    <col min="16126" max="16126" width="1.42578125" style="279" customWidth="1"/>
    <col min="16127" max="16130" width="14.28515625" style="279" customWidth="1"/>
    <col min="16131" max="16131" width="1.5703125" style="279" customWidth="1"/>
    <col min="16132" max="16135" width="14.28515625" style="279" customWidth="1"/>
    <col min="16136" max="16136" width="1.5703125" style="279" customWidth="1"/>
    <col min="16137" max="16137" width="15.7109375" style="279" bestFit="1" customWidth="1"/>
    <col min="16138" max="16138" width="19.85546875" style="279" bestFit="1" customWidth="1"/>
    <col min="16139" max="16384" width="9.140625" style="279"/>
  </cols>
  <sheetData>
    <row r="1" spans="1:19" s="269" customFormat="1" ht="18" x14ac:dyDescent="0.3">
      <c r="A1" s="645" t="s">
        <v>60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</row>
    <row r="2" spans="1:19" s="87" customFormat="1" ht="18" x14ac:dyDescent="0.3">
      <c r="A2" s="643" t="s">
        <v>194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P2" s="91"/>
      <c r="Q2" s="91"/>
      <c r="R2" s="91"/>
      <c r="S2" s="91"/>
    </row>
    <row r="3" spans="1:19" s="269" customFormat="1" ht="15.75" customHeight="1" x14ac:dyDescent="0.3">
      <c r="A3" s="643" t="s">
        <v>8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</row>
    <row r="4" spans="1:19" s="269" customFormat="1" ht="12.75" customHeight="1" x14ac:dyDescent="0.3">
      <c r="C4" s="270"/>
      <c r="D4" s="270"/>
      <c r="E4" s="270"/>
      <c r="F4" s="270"/>
      <c r="G4" s="271"/>
      <c r="H4" s="270"/>
      <c r="I4" s="270"/>
      <c r="J4" s="270"/>
      <c r="K4" s="270"/>
      <c r="L4" s="272"/>
      <c r="M4" s="273"/>
      <c r="N4" s="273"/>
    </row>
    <row r="5" spans="1:19" s="276" customFormat="1" ht="18" x14ac:dyDescent="0.3">
      <c r="A5" s="620"/>
      <c r="B5" s="274"/>
      <c r="C5" s="655" t="s">
        <v>31</v>
      </c>
      <c r="D5" s="656"/>
      <c r="E5" s="656"/>
      <c r="F5" s="657"/>
      <c r="G5" s="275"/>
      <c r="H5" s="601" t="s">
        <v>32</v>
      </c>
      <c r="I5" s="602"/>
      <c r="J5" s="602"/>
      <c r="K5" s="603"/>
      <c r="L5" s="272"/>
      <c r="M5" s="206"/>
      <c r="N5" s="207"/>
    </row>
    <row r="6" spans="1:19" s="481" customFormat="1" ht="45.75" customHeight="1" x14ac:dyDescent="0.3">
      <c r="A6" s="696" t="s">
        <v>81</v>
      </c>
      <c r="B6" s="471"/>
      <c r="C6" s="519" t="s">
        <v>16</v>
      </c>
      <c r="D6" s="472" t="s">
        <v>34</v>
      </c>
      <c r="E6" s="473" t="s">
        <v>35</v>
      </c>
      <c r="F6" s="474" t="s">
        <v>17</v>
      </c>
      <c r="G6" s="475"/>
      <c r="H6" s="604" t="s">
        <v>16</v>
      </c>
      <c r="I6" s="605" t="s">
        <v>34</v>
      </c>
      <c r="J6" s="606" t="s">
        <v>35</v>
      </c>
      <c r="K6" s="607" t="s">
        <v>17</v>
      </c>
      <c r="L6" s="478"/>
      <c r="M6" s="479" t="s">
        <v>36</v>
      </c>
      <c r="N6" s="480" t="s">
        <v>18</v>
      </c>
    </row>
    <row r="7" spans="1:19" s="276" customFormat="1" x14ac:dyDescent="0.3">
      <c r="A7" s="697"/>
      <c r="B7" s="274"/>
      <c r="C7" s="120" t="s">
        <v>19</v>
      </c>
      <c r="D7" s="121" t="s">
        <v>19</v>
      </c>
      <c r="E7" s="121" t="s">
        <v>19</v>
      </c>
      <c r="F7" s="122" t="s">
        <v>37</v>
      </c>
      <c r="G7" s="277"/>
      <c r="H7" s="608" t="s">
        <v>19</v>
      </c>
      <c r="I7" s="609" t="s">
        <v>19</v>
      </c>
      <c r="J7" s="609" t="s">
        <v>19</v>
      </c>
      <c r="K7" s="610" t="s">
        <v>37</v>
      </c>
      <c r="L7" s="278"/>
      <c r="M7" s="125" t="s">
        <v>22</v>
      </c>
      <c r="N7" s="126" t="s">
        <v>22</v>
      </c>
    </row>
    <row r="8" spans="1:19" s="444" customFormat="1" ht="30" customHeight="1" x14ac:dyDescent="0.3">
      <c r="A8" s="614" t="s">
        <v>175</v>
      </c>
      <c r="B8" s="614"/>
      <c r="C8" s="599">
        <v>2</v>
      </c>
      <c r="D8" s="616">
        <v>12</v>
      </c>
      <c r="E8" s="599">
        <v>14</v>
      </c>
      <c r="F8" s="702">
        <v>399819</v>
      </c>
      <c r="G8" s="409"/>
      <c r="H8" s="611">
        <v>0</v>
      </c>
      <c r="I8" s="611">
        <v>0</v>
      </c>
      <c r="J8" s="611">
        <v>0</v>
      </c>
      <c r="K8" s="611">
        <v>0</v>
      </c>
      <c r="L8" s="445"/>
      <c r="M8" s="618">
        <f t="shared" ref="M8:M45" si="0">H8/C8*100</f>
        <v>0</v>
      </c>
      <c r="N8" s="618">
        <f t="shared" ref="N8:N45" si="1">K8/F8*100</f>
        <v>0</v>
      </c>
      <c r="P8" s="452"/>
    </row>
    <row r="9" spans="1:19" s="594" customFormat="1" ht="30" customHeight="1" x14ac:dyDescent="0.3">
      <c r="A9" s="615" t="s">
        <v>82</v>
      </c>
      <c r="B9" s="614"/>
      <c r="C9" s="599">
        <v>15</v>
      </c>
      <c r="D9" s="616">
        <v>175</v>
      </c>
      <c r="E9" s="599">
        <v>77</v>
      </c>
      <c r="F9" s="702">
        <v>2822518</v>
      </c>
      <c r="G9" s="595"/>
      <c r="H9" s="600">
        <v>6</v>
      </c>
      <c r="I9" s="600">
        <v>58</v>
      </c>
      <c r="J9" s="600">
        <v>35</v>
      </c>
      <c r="K9" s="600">
        <v>1095319</v>
      </c>
      <c r="L9" s="596"/>
      <c r="M9" s="618">
        <f t="shared" si="0"/>
        <v>40</v>
      </c>
      <c r="N9" s="618">
        <f t="shared" si="1"/>
        <v>38.806448709981659</v>
      </c>
      <c r="P9" s="597"/>
    </row>
    <row r="10" spans="1:19" s="444" customFormat="1" ht="30" customHeight="1" x14ac:dyDescent="0.3">
      <c r="A10" s="615" t="s">
        <v>211</v>
      </c>
      <c r="B10" s="614"/>
      <c r="C10" s="599">
        <v>1</v>
      </c>
      <c r="D10" s="616">
        <v>10</v>
      </c>
      <c r="E10" s="599">
        <v>7</v>
      </c>
      <c r="F10" s="702">
        <v>180541</v>
      </c>
      <c r="G10" s="409"/>
      <c r="H10" s="600">
        <v>0</v>
      </c>
      <c r="I10" s="600">
        <v>0</v>
      </c>
      <c r="J10" s="619">
        <v>0</v>
      </c>
      <c r="K10" s="600">
        <v>0</v>
      </c>
      <c r="L10" s="445"/>
      <c r="M10" s="618">
        <f t="shared" si="0"/>
        <v>0</v>
      </c>
      <c r="N10" s="618">
        <f t="shared" si="1"/>
        <v>0</v>
      </c>
      <c r="P10" s="452"/>
    </row>
    <row r="11" spans="1:19" s="594" customFormat="1" ht="30" customHeight="1" x14ac:dyDescent="0.3">
      <c r="A11" s="615" t="s">
        <v>83</v>
      </c>
      <c r="B11" s="614"/>
      <c r="C11" s="599">
        <v>4</v>
      </c>
      <c r="D11" s="616">
        <v>52</v>
      </c>
      <c r="E11" s="599">
        <v>37</v>
      </c>
      <c r="F11" s="702">
        <v>797572</v>
      </c>
      <c r="G11" s="595"/>
      <c r="H11" s="600">
        <v>2</v>
      </c>
      <c r="I11" s="600">
        <v>20</v>
      </c>
      <c r="J11" s="599">
        <v>22</v>
      </c>
      <c r="K11" s="600">
        <v>399930</v>
      </c>
      <c r="L11" s="596"/>
      <c r="M11" s="618">
        <f t="shared" si="0"/>
        <v>50</v>
      </c>
      <c r="N11" s="618">
        <f t="shared" si="1"/>
        <v>50.143435326215055</v>
      </c>
      <c r="P11" s="597"/>
    </row>
    <row r="12" spans="1:19" s="594" customFormat="1" ht="30" customHeight="1" x14ac:dyDescent="0.3">
      <c r="A12" s="615" t="s">
        <v>127</v>
      </c>
      <c r="B12" s="614"/>
      <c r="C12" s="599">
        <v>3</v>
      </c>
      <c r="D12" s="616">
        <v>13</v>
      </c>
      <c r="E12" s="599">
        <v>12</v>
      </c>
      <c r="F12" s="702">
        <v>401372</v>
      </c>
      <c r="G12" s="595"/>
      <c r="H12" s="600">
        <v>1</v>
      </c>
      <c r="I12" s="600">
        <v>9</v>
      </c>
      <c r="J12" s="599">
        <v>8</v>
      </c>
      <c r="K12" s="600">
        <v>199885</v>
      </c>
      <c r="L12" s="596"/>
      <c r="M12" s="618">
        <f t="shared" si="0"/>
        <v>33.333333333333329</v>
      </c>
      <c r="N12" s="618">
        <f t="shared" si="1"/>
        <v>49.800434509631962</v>
      </c>
      <c r="P12" s="597"/>
    </row>
    <row r="13" spans="1:19" s="594" customFormat="1" ht="30" customHeight="1" x14ac:dyDescent="0.3">
      <c r="A13" s="615" t="s">
        <v>84</v>
      </c>
      <c r="B13" s="614"/>
      <c r="C13" s="599">
        <v>4</v>
      </c>
      <c r="D13" s="616">
        <v>29</v>
      </c>
      <c r="E13" s="599">
        <v>29</v>
      </c>
      <c r="F13" s="702">
        <v>762061</v>
      </c>
      <c r="G13" s="595"/>
      <c r="H13" s="600">
        <v>1</v>
      </c>
      <c r="I13" s="600">
        <v>11</v>
      </c>
      <c r="J13" s="599">
        <v>14</v>
      </c>
      <c r="K13" s="600">
        <v>198390</v>
      </c>
      <c r="L13" s="596"/>
      <c r="M13" s="618">
        <f t="shared" si="0"/>
        <v>25</v>
      </c>
      <c r="N13" s="618">
        <f t="shared" si="1"/>
        <v>26.03334903636323</v>
      </c>
      <c r="P13" s="597"/>
    </row>
    <row r="14" spans="1:19" s="444" customFormat="1" ht="30" customHeight="1" x14ac:dyDescent="0.3">
      <c r="A14" s="615" t="s">
        <v>64</v>
      </c>
      <c r="B14" s="614"/>
      <c r="C14" s="599">
        <v>13</v>
      </c>
      <c r="D14" s="616">
        <v>87</v>
      </c>
      <c r="E14" s="599">
        <v>93</v>
      </c>
      <c r="F14" s="702">
        <v>2520346</v>
      </c>
      <c r="G14" s="595"/>
      <c r="H14" s="600">
        <v>4</v>
      </c>
      <c r="I14" s="600">
        <v>27</v>
      </c>
      <c r="J14" s="599">
        <v>30</v>
      </c>
      <c r="K14" s="600">
        <v>799224</v>
      </c>
      <c r="L14" s="445"/>
      <c r="M14" s="618">
        <f t="shared" si="0"/>
        <v>30.76923076923077</v>
      </c>
      <c r="N14" s="618">
        <f t="shared" si="1"/>
        <v>31.710884140510863</v>
      </c>
      <c r="P14" s="452"/>
    </row>
    <row r="15" spans="1:19" s="444" customFormat="1" ht="30" customHeight="1" x14ac:dyDescent="0.3">
      <c r="A15" s="615" t="s">
        <v>85</v>
      </c>
      <c r="B15" s="614"/>
      <c r="C15" s="599">
        <v>5</v>
      </c>
      <c r="D15" s="616">
        <v>37</v>
      </c>
      <c r="E15" s="599">
        <v>15</v>
      </c>
      <c r="F15" s="702">
        <v>967659</v>
      </c>
      <c r="G15" s="595"/>
      <c r="H15" s="612">
        <v>2</v>
      </c>
      <c r="I15" s="612">
        <v>21</v>
      </c>
      <c r="J15" s="599">
        <v>8</v>
      </c>
      <c r="K15" s="613">
        <v>399916</v>
      </c>
      <c r="L15" s="445"/>
      <c r="M15" s="618">
        <f t="shared" si="0"/>
        <v>40</v>
      </c>
      <c r="N15" s="618">
        <f t="shared" si="1"/>
        <v>41.328195159658513</v>
      </c>
      <c r="P15" s="452"/>
    </row>
    <row r="16" spans="1:19" s="444" customFormat="1" ht="30" customHeight="1" x14ac:dyDescent="0.3">
      <c r="A16" s="615" t="s">
        <v>114</v>
      </c>
      <c r="B16" s="614"/>
      <c r="C16" s="599">
        <v>2</v>
      </c>
      <c r="D16" s="616">
        <v>26</v>
      </c>
      <c r="E16" s="599">
        <v>8</v>
      </c>
      <c r="F16" s="702">
        <v>394881</v>
      </c>
      <c r="G16" s="595"/>
      <c r="H16" s="612">
        <v>1</v>
      </c>
      <c r="I16" s="612">
        <v>21</v>
      </c>
      <c r="J16" s="599">
        <v>6</v>
      </c>
      <c r="K16" s="613">
        <v>97583</v>
      </c>
      <c r="L16" s="445"/>
      <c r="M16" s="618">
        <f t="shared" si="0"/>
        <v>50</v>
      </c>
      <c r="N16" s="618">
        <f t="shared" si="1"/>
        <v>24.712001843593388</v>
      </c>
      <c r="P16" s="452"/>
    </row>
    <row r="17" spans="1:22" s="444" customFormat="1" ht="30" customHeight="1" x14ac:dyDescent="0.3">
      <c r="A17" s="615" t="s">
        <v>86</v>
      </c>
      <c r="B17" s="614"/>
      <c r="C17" s="599">
        <v>13</v>
      </c>
      <c r="D17" s="616">
        <v>112</v>
      </c>
      <c r="E17" s="599">
        <v>64</v>
      </c>
      <c r="F17" s="702">
        <v>2535531</v>
      </c>
      <c r="G17" s="595"/>
      <c r="H17" s="600">
        <v>3</v>
      </c>
      <c r="I17" s="600">
        <v>22</v>
      </c>
      <c r="J17" s="599">
        <v>15</v>
      </c>
      <c r="K17" s="600">
        <v>599106</v>
      </c>
      <c r="L17" s="445"/>
      <c r="M17" s="618">
        <f t="shared" si="0"/>
        <v>23.076923076923077</v>
      </c>
      <c r="N17" s="618">
        <f t="shared" si="1"/>
        <v>23.628423395336124</v>
      </c>
      <c r="P17" s="452"/>
    </row>
    <row r="18" spans="1:22" s="444" customFormat="1" ht="30" customHeight="1" x14ac:dyDescent="0.3">
      <c r="A18" s="621" t="s">
        <v>210</v>
      </c>
      <c r="B18" s="614"/>
      <c r="C18" s="599">
        <v>1</v>
      </c>
      <c r="D18" s="616">
        <v>9</v>
      </c>
      <c r="E18" s="599">
        <v>10</v>
      </c>
      <c r="F18" s="702">
        <v>199351</v>
      </c>
      <c r="G18" s="595"/>
      <c r="H18" s="600">
        <v>1</v>
      </c>
      <c r="I18" s="600">
        <v>9</v>
      </c>
      <c r="J18" s="599">
        <v>10</v>
      </c>
      <c r="K18" s="600">
        <v>199351</v>
      </c>
      <c r="L18" s="445"/>
      <c r="M18" s="618">
        <f t="shared" si="0"/>
        <v>100</v>
      </c>
      <c r="N18" s="618">
        <f t="shared" si="1"/>
        <v>100</v>
      </c>
      <c r="P18" s="452"/>
    </row>
    <row r="19" spans="1:22" s="444" customFormat="1" ht="30" customHeight="1" x14ac:dyDescent="0.3">
      <c r="A19" s="622" t="s">
        <v>212</v>
      </c>
      <c r="B19" s="614"/>
      <c r="C19" s="599">
        <v>1</v>
      </c>
      <c r="D19" s="616">
        <v>5</v>
      </c>
      <c r="E19" s="599">
        <v>2</v>
      </c>
      <c r="F19" s="702">
        <v>199557</v>
      </c>
      <c r="G19" s="595"/>
      <c r="H19" s="600">
        <v>1</v>
      </c>
      <c r="I19" s="600">
        <v>5</v>
      </c>
      <c r="J19" s="599">
        <v>2</v>
      </c>
      <c r="K19" s="600">
        <v>199557</v>
      </c>
      <c r="L19" s="445"/>
      <c r="M19" s="618">
        <f t="shared" si="0"/>
        <v>100</v>
      </c>
      <c r="N19" s="618">
        <f t="shared" si="1"/>
        <v>100</v>
      </c>
      <c r="P19" s="452"/>
    </row>
    <row r="20" spans="1:22" s="594" customFormat="1" ht="30" customHeight="1" x14ac:dyDescent="0.3">
      <c r="A20" s="615" t="s">
        <v>176</v>
      </c>
      <c r="B20" s="614"/>
      <c r="C20" s="599">
        <v>1</v>
      </c>
      <c r="D20" s="616">
        <v>9</v>
      </c>
      <c r="E20" s="599">
        <v>5</v>
      </c>
      <c r="F20" s="702">
        <v>199950</v>
      </c>
      <c r="G20" s="595"/>
      <c r="H20" s="600">
        <v>0</v>
      </c>
      <c r="I20" s="600">
        <v>0</v>
      </c>
      <c r="J20" s="600">
        <v>0</v>
      </c>
      <c r="K20" s="600">
        <v>0</v>
      </c>
      <c r="L20" s="596"/>
      <c r="M20" s="596">
        <f t="shared" si="0"/>
        <v>0</v>
      </c>
      <c r="N20" s="596">
        <f t="shared" si="1"/>
        <v>0</v>
      </c>
      <c r="P20" s="597"/>
    </row>
    <row r="21" spans="1:22" s="594" customFormat="1" ht="30" customHeight="1" x14ac:dyDescent="0.3">
      <c r="A21" s="615" t="s">
        <v>121</v>
      </c>
      <c r="B21" s="614"/>
      <c r="C21" s="599">
        <v>3</v>
      </c>
      <c r="D21" s="616">
        <v>36</v>
      </c>
      <c r="E21" s="599">
        <v>24</v>
      </c>
      <c r="F21" s="702">
        <v>462565</v>
      </c>
      <c r="G21" s="595"/>
      <c r="H21" s="600">
        <v>0</v>
      </c>
      <c r="I21" s="600">
        <v>0</v>
      </c>
      <c r="J21" s="600">
        <v>0</v>
      </c>
      <c r="K21" s="600">
        <v>0</v>
      </c>
      <c r="L21" s="596"/>
      <c r="M21" s="596">
        <f t="shared" si="0"/>
        <v>0</v>
      </c>
      <c r="N21" s="596">
        <f t="shared" si="1"/>
        <v>0</v>
      </c>
      <c r="P21" s="597"/>
    </row>
    <row r="22" spans="1:22" s="594" customFormat="1" ht="30" customHeight="1" x14ac:dyDescent="0.3">
      <c r="A22" s="615" t="s">
        <v>188</v>
      </c>
      <c r="B22" s="614"/>
      <c r="C22" s="599">
        <v>2</v>
      </c>
      <c r="D22" s="616">
        <v>8</v>
      </c>
      <c r="E22" s="599">
        <v>24</v>
      </c>
      <c r="F22" s="702">
        <v>394688</v>
      </c>
      <c r="G22" s="595"/>
      <c r="H22" s="612">
        <v>1</v>
      </c>
      <c r="I22" s="612">
        <v>2</v>
      </c>
      <c r="J22" s="612">
        <v>9</v>
      </c>
      <c r="K22" s="613">
        <v>199992</v>
      </c>
      <c r="L22" s="596"/>
      <c r="M22" s="618">
        <f t="shared" si="0"/>
        <v>50</v>
      </c>
      <c r="N22" s="618">
        <f t="shared" si="1"/>
        <v>50.670909680557806</v>
      </c>
      <c r="P22" s="597"/>
    </row>
    <row r="23" spans="1:22" s="594" customFormat="1" ht="30" customHeight="1" x14ac:dyDescent="0.3">
      <c r="A23" s="615" t="s">
        <v>87</v>
      </c>
      <c r="B23" s="614"/>
      <c r="C23" s="599">
        <v>4</v>
      </c>
      <c r="D23" s="616">
        <v>19</v>
      </c>
      <c r="E23" s="599">
        <v>22</v>
      </c>
      <c r="F23" s="702">
        <v>643388</v>
      </c>
      <c r="G23" s="595"/>
      <c r="H23" s="600">
        <v>0</v>
      </c>
      <c r="I23" s="600">
        <v>0</v>
      </c>
      <c r="J23" s="600">
        <v>0</v>
      </c>
      <c r="K23" s="600">
        <v>0</v>
      </c>
      <c r="L23" s="596"/>
      <c r="M23" s="618">
        <f t="shared" si="0"/>
        <v>0</v>
      </c>
      <c r="N23" s="618">
        <f t="shared" si="1"/>
        <v>0</v>
      </c>
      <c r="P23" s="597"/>
    </row>
    <row r="24" spans="1:22" s="594" customFormat="1" ht="30" customHeight="1" x14ac:dyDescent="0.3">
      <c r="A24" s="615" t="s">
        <v>88</v>
      </c>
      <c r="B24" s="614"/>
      <c r="C24" s="599">
        <v>11</v>
      </c>
      <c r="D24" s="616">
        <v>73</v>
      </c>
      <c r="E24" s="599">
        <v>42</v>
      </c>
      <c r="F24" s="702">
        <v>2075123</v>
      </c>
      <c r="G24" s="595"/>
      <c r="H24" s="600">
        <v>5</v>
      </c>
      <c r="I24" s="600">
        <v>35</v>
      </c>
      <c r="J24" s="600">
        <v>30</v>
      </c>
      <c r="K24" s="600">
        <v>985223</v>
      </c>
      <c r="L24" s="596"/>
      <c r="M24" s="618">
        <f t="shared" si="0"/>
        <v>45.454545454545453</v>
      </c>
      <c r="N24" s="618">
        <f t="shared" si="1"/>
        <v>47.477812158604578</v>
      </c>
      <c r="P24" s="597"/>
    </row>
    <row r="25" spans="1:22" s="594" customFormat="1" ht="30" customHeight="1" x14ac:dyDescent="0.3">
      <c r="A25" s="615" t="s">
        <v>89</v>
      </c>
      <c r="B25" s="614"/>
      <c r="C25" s="599">
        <v>1</v>
      </c>
      <c r="D25" s="616">
        <v>7</v>
      </c>
      <c r="E25" s="599">
        <v>3</v>
      </c>
      <c r="F25" s="702">
        <v>197258</v>
      </c>
      <c r="G25" s="595"/>
      <c r="H25" s="612">
        <v>0</v>
      </c>
      <c r="I25" s="612">
        <v>0</v>
      </c>
      <c r="J25" s="612">
        <v>0</v>
      </c>
      <c r="K25" s="613">
        <v>0</v>
      </c>
      <c r="L25" s="596"/>
      <c r="M25" s="618">
        <f t="shared" si="0"/>
        <v>0</v>
      </c>
      <c r="N25" s="618">
        <f t="shared" si="1"/>
        <v>0</v>
      </c>
      <c r="P25" s="597"/>
    </row>
    <row r="26" spans="1:22" s="594" customFormat="1" ht="30" customHeight="1" x14ac:dyDescent="0.3">
      <c r="A26" s="615" t="s">
        <v>90</v>
      </c>
      <c r="B26" s="614"/>
      <c r="C26" s="599">
        <v>2</v>
      </c>
      <c r="D26" s="616">
        <v>20</v>
      </c>
      <c r="E26" s="599">
        <v>25</v>
      </c>
      <c r="F26" s="702">
        <v>349247</v>
      </c>
      <c r="G26" s="595"/>
      <c r="H26" s="612">
        <v>1</v>
      </c>
      <c r="I26" s="612">
        <v>11</v>
      </c>
      <c r="J26" s="599">
        <v>7</v>
      </c>
      <c r="K26" s="613">
        <v>164175</v>
      </c>
      <c r="L26" s="596"/>
      <c r="M26" s="618">
        <f t="shared" si="0"/>
        <v>50</v>
      </c>
      <c r="N26" s="618">
        <f t="shared" si="1"/>
        <v>47.008277809115043</v>
      </c>
      <c r="P26" s="597"/>
    </row>
    <row r="27" spans="1:22" s="594" customFormat="1" ht="30" customHeight="1" x14ac:dyDescent="0.3">
      <c r="A27" s="615" t="s">
        <v>115</v>
      </c>
      <c r="B27" s="614"/>
      <c r="C27" s="599">
        <v>3</v>
      </c>
      <c r="D27" s="616">
        <v>34</v>
      </c>
      <c r="E27" s="599">
        <v>12</v>
      </c>
      <c r="F27" s="702">
        <v>564036</v>
      </c>
      <c r="G27" s="595"/>
      <c r="H27" s="612">
        <v>2</v>
      </c>
      <c r="I27" s="612">
        <v>27</v>
      </c>
      <c r="J27" s="599">
        <v>8</v>
      </c>
      <c r="K27" s="613">
        <v>393946</v>
      </c>
      <c r="L27" s="596"/>
      <c r="M27" s="618">
        <f t="shared" si="0"/>
        <v>66.666666666666657</v>
      </c>
      <c r="N27" s="618">
        <f t="shared" si="1"/>
        <v>69.844123424745945</v>
      </c>
      <c r="P27" s="597"/>
    </row>
    <row r="28" spans="1:22" s="594" customFormat="1" ht="30" customHeight="1" x14ac:dyDescent="0.3">
      <c r="A28" s="615" t="s">
        <v>91</v>
      </c>
      <c r="B28" s="614"/>
      <c r="C28" s="599">
        <v>6</v>
      </c>
      <c r="D28" s="616">
        <v>58</v>
      </c>
      <c r="E28" s="599">
        <v>40</v>
      </c>
      <c r="F28" s="702">
        <v>1046025</v>
      </c>
      <c r="G28" s="595"/>
      <c r="H28" s="612">
        <v>3</v>
      </c>
      <c r="I28" s="612">
        <v>31</v>
      </c>
      <c r="J28" s="599">
        <v>24</v>
      </c>
      <c r="K28" s="612">
        <v>459254</v>
      </c>
      <c r="L28" s="596"/>
      <c r="M28" s="618">
        <f t="shared" si="0"/>
        <v>50</v>
      </c>
      <c r="N28" s="618">
        <f t="shared" si="1"/>
        <v>43.904686790468681</v>
      </c>
    </row>
    <row r="29" spans="1:22" s="594" customFormat="1" ht="30" customHeight="1" x14ac:dyDescent="0.3">
      <c r="A29" s="615" t="s">
        <v>177</v>
      </c>
      <c r="B29" s="614"/>
      <c r="C29" s="599">
        <v>2</v>
      </c>
      <c r="D29" s="616">
        <v>14</v>
      </c>
      <c r="E29" s="599">
        <v>9</v>
      </c>
      <c r="F29" s="702">
        <v>347797</v>
      </c>
      <c r="G29" s="595"/>
      <c r="H29" s="612">
        <v>1</v>
      </c>
      <c r="I29" s="612">
        <v>6</v>
      </c>
      <c r="J29" s="599">
        <v>3</v>
      </c>
      <c r="K29" s="612">
        <v>199298</v>
      </c>
      <c r="L29" s="596"/>
      <c r="M29" s="618">
        <f t="shared" si="0"/>
        <v>50</v>
      </c>
      <c r="N29" s="618">
        <f t="shared" si="1"/>
        <v>57.302966960612082</v>
      </c>
    </row>
    <row r="30" spans="1:22" s="594" customFormat="1" ht="30" customHeight="1" x14ac:dyDescent="0.3">
      <c r="A30" s="615" t="s">
        <v>189</v>
      </c>
      <c r="B30" s="614"/>
      <c r="C30" s="599">
        <v>2</v>
      </c>
      <c r="D30" s="616">
        <v>20</v>
      </c>
      <c r="E30" s="599">
        <v>8</v>
      </c>
      <c r="F30" s="702">
        <v>392285</v>
      </c>
      <c r="G30" s="595"/>
      <c r="H30" s="612">
        <v>1</v>
      </c>
      <c r="I30" s="612">
        <v>14</v>
      </c>
      <c r="J30" s="599">
        <v>4</v>
      </c>
      <c r="K30" s="612">
        <v>192285</v>
      </c>
      <c r="L30" s="596"/>
      <c r="M30" s="618">
        <f t="shared" si="0"/>
        <v>50</v>
      </c>
      <c r="N30" s="618">
        <f t="shared" si="1"/>
        <v>49.016658806734895</v>
      </c>
    </row>
    <row r="31" spans="1:22" s="594" customFormat="1" ht="30" customHeight="1" x14ac:dyDescent="0.3">
      <c r="A31" s="615" t="s">
        <v>92</v>
      </c>
      <c r="B31" s="614"/>
      <c r="C31" s="599">
        <v>6</v>
      </c>
      <c r="D31" s="617">
        <v>34</v>
      </c>
      <c r="E31" s="599">
        <v>27</v>
      </c>
      <c r="F31" s="702">
        <v>915326</v>
      </c>
      <c r="G31" s="595"/>
      <c r="H31" s="612">
        <v>1</v>
      </c>
      <c r="I31" s="612">
        <v>3</v>
      </c>
      <c r="J31" s="599">
        <v>2</v>
      </c>
      <c r="K31" s="613">
        <v>130632</v>
      </c>
      <c r="L31" s="596"/>
      <c r="M31" s="618">
        <f t="shared" si="0"/>
        <v>16.666666666666664</v>
      </c>
      <c r="N31" s="618">
        <f t="shared" si="1"/>
        <v>14.271636553533931</v>
      </c>
    </row>
    <row r="32" spans="1:22" s="490" customFormat="1" ht="30" customHeight="1" x14ac:dyDescent="0.3">
      <c r="A32" s="615" t="s">
        <v>93</v>
      </c>
      <c r="B32" s="614"/>
      <c r="C32" s="599">
        <v>2</v>
      </c>
      <c r="D32" s="617">
        <v>18</v>
      </c>
      <c r="E32" s="599">
        <v>12</v>
      </c>
      <c r="F32" s="702">
        <v>398088</v>
      </c>
      <c r="G32" s="409"/>
      <c r="H32" s="612">
        <v>1</v>
      </c>
      <c r="I32" s="612">
        <v>11</v>
      </c>
      <c r="J32" s="599">
        <v>10</v>
      </c>
      <c r="K32" s="612">
        <v>198250</v>
      </c>
      <c r="L32" s="445"/>
      <c r="M32" s="618">
        <f t="shared" si="0"/>
        <v>50</v>
      </c>
      <c r="N32" s="618">
        <f t="shared" si="1"/>
        <v>49.800546612809228</v>
      </c>
      <c r="O32" s="444"/>
      <c r="P32" s="444"/>
      <c r="Q32" s="444"/>
      <c r="R32" s="444"/>
      <c r="S32" s="444"/>
      <c r="T32" s="444"/>
      <c r="U32" s="444"/>
      <c r="V32" s="444"/>
    </row>
    <row r="33" spans="1:22" s="444" customFormat="1" ht="30" customHeight="1" x14ac:dyDescent="0.3">
      <c r="A33" s="615" t="s">
        <v>190</v>
      </c>
      <c r="B33" s="614"/>
      <c r="C33" s="599">
        <v>1</v>
      </c>
      <c r="D33" s="617">
        <v>6</v>
      </c>
      <c r="E33" s="599">
        <v>2</v>
      </c>
      <c r="F33" s="702">
        <v>195571</v>
      </c>
      <c r="G33" s="409"/>
      <c r="H33" s="612">
        <v>0</v>
      </c>
      <c r="I33" s="612">
        <v>0</v>
      </c>
      <c r="J33" s="612">
        <v>0</v>
      </c>
      <c r="K33" s="612">
        <v>0</v>
      </c>
      <c r="L33" s="445"/>
      <c r="M33" s="618">
        <f t="shared" si="0"/>
        <v>0</v>
      </c>
      <c r="N33" s="618">
        <f t="shared" si="1"/>
        <v>0</v>
      </c>
    </row>
    <row r="34" spans="1:22" s="444" customFormat="1" ht="30" customHeight="1" x14ac:dyDescent="0.3">
      <c r="A34" s="615" t="s">
        <v>94</v>
      </c>
      <c r="B34" s="614"/>
      <c r="C34" s="599">
        <v>1</v>
      </c>
      <c r="D34" s="617">
        <v>6</v>
      </c>
      <c r="E34" s="599">
        <v>8</v>
      </c>
      <c r="F34" s="702">
        <v>200000</v>
      </c>
      <c r="G34" s="409"/>
      <c r="H34" s="612">
        <v>0</v>
      </c>
      <c r="I34" s="612">
        <v>0</v>
      </c>
      <c r="J34" s="612">
        <v>0</v>
      </c>
      <c r="K34" s="612">
        <v>0</v>
      </c>
      <c r="L34" s="445"/>
      <c r="M34" s="618">
        <f t="shared" si="0"/>
        <v>0</v>
      </c>
      <c r="N34" s="618">
        <f t="shared" si="1"/>
        <v>0</v>
      </c>
    </row>
    <row r="35" spans="1:22" s="490" customFormat="1" ht="30" customHeight="1" x14ac:dyDescent="0.3">
      <c r="A35" s="615" t="s">
        <v>128</v>
      </c>
      <c r="B35" s="614"/>
      <c r="C35" s="599">
        <v>4</v>
      </c>
      <c r="D35" s="617">
        <v>49</v>
      </c>
      <c r="E35" s="599">
        <v>39</v>
      </c>
      <c r="F35" s="702">
        <v>784176</v>
      </c>
      <c r="G35" s="409"/>
      <c r="H35" s="612">
        <v>0</v>
      </c>
      <c r="I35" s="612">
        <v>0</v>
      </c>
      <c r="J35" s="612">
        <v>0</v>
      </c>
      <c r="K35" s="612">
        <v>0</v>
      </c>
      <c r="L35" s="445"/>
      <c r="M35" s="618">
        <f t="shared" si="0"/>
        <v>0</v>
      </c>
      <c r="N35" s="618">
        <f t="shared" si="1"/>
        <v>0</v>
      </c>
      <c r="O35" s="444"/>
      <c r="P35" s="444"/>
      <c r="Q35" s="444"/>
      <c r="R35" s="444"/>
      <c r="S35" s="444"/>
      <c r="T35" s="444"/>
      <c r="U35" s="444"/>
      <c r="V35" s="444"/>
    </row>
    <row r="36" spans="1:22" s="444" customFormat="1" ht="30" customHeight="1" x14ac:dyDescent="0.3">
      <c r="A36" s="615" t="s">
        <v>178</v>
      </c>
      <c r="B36" s="614"/>
      <c r="C36" s="599">
        <v>2</v>
      </c>
      <c r="D36" s="617">
        <v>15</v>
      </c>
      <c r="E36" s="599">
        <v>7</v>
      </c>
      <c r="F36" s="702">
        <v>394199</v>
      </c>
      <c r="G36" s="409"/>
      <c r="H36" s="619">
        <v>2</v>
      </c>
      <c r="I36" s="619">
        <v>15</v>
      </c>
      <c r="J36" s="619">
        <v>7</v>
      </c>
      <c r="K36" s="619">
        <v>394199</v>
      </c>
      <c r="L36" s="445"/>
      <c r="M36" s="618">
        <f t="shared" si="0"/>
        <v>100</v>
      </c>
      <c r="N36" s="618">
        <f t="shared" si="1"/>
        <v>100</v>
      </c>
    </row>
    <row r="37" spans="1:22" s="444" customFormat="1" ht="30" customHeight="1" x14ac:dyDescent="0.3">
      <c r="A37" s="615" t="s">
        <v>95</v>
      </c>
      <c r="B37" s="614"/>
      <c r="C37" s="599">
        <v>5</v>
      </c>
      <c r="D37" s="617">
        <v>50</v>
      </c>
      <c r="E37" s="599">
        <v>34</v>
      </c>
      <c r="F37" s="702">
        <v>982700</v>
      </c>
      <c r="G37" s="409"/>
      <c r="H37" s="619">
        <v>1</v>
      </c>
      <c r="I37" s="619">
        <v>14</v>
      </c>
      <c r="J37" s="619">
        <v>4</v>
      </c>
      <c r="K37" s="619">
        <v>200000</v>
      </c>
      <c r="L37" s="445"/>
      <c r="M37" s="618">
        <f t="shared" si="0"/>
        <v>20</v>
      </c>
      <c r="N37" s="618">
        <f t="shared" si="1"/>
        <v>20.352091177368475</v>
      </c>
      <c r="P37" s="598"/>
    </row>
    <row r="38" spans="1:22" s="444" customFormat="1" ht="30" customHeight="1" x14ac:dyDescent="0.3">
      <c r="A38" s="615" t="s">
        <v>213</v>
      </c>
      <c r="B38" s="614"/>
      <c r="C38" s="599">
        <v>1</v>
      </c>
      <c r="D38" s="617">
        <v>4</v>
      </c>
      <c r="E38" s="599">
        <v>8</v>
      </c>
      <c r="F38" s="702">
        <v>167532</v>
      </c>
      <c r="G38" s="409"/>
      <c r="H38" s="619">
        <v>0</v>
      </c>
      <c r="I38" s="619">
        <v>0</v>
      </c>
      <c r="J38" s="619">
        <v>0</v>
      </c>
      <c r="K38" s="619">
        <v>0</v>
      </c>
      <c r="L38" s="445"/>
      <c r="M38" s="618">
        <f t="shared" si="0"/>
        <v>0</v>
      </c>
      <c r="N38" s="618">
        <f t="shared" si="1"/>
        <v>0</v>
      </c>
    </row>
    <row r="39" spans="1:22" s="444" customFormat="1" ht="30" customHeight="1" x14ac:dyDescent="0.3">
      <c r="A39" s="615" t="s">
        <v>214</v>
      </c>
      <c r="B39" s="614"/>
      <c r="C39" s="599">
        <v>12</v>
      </c>
      <c r="D39" s="616">
        <v>106</v>
      </c>
      <c r="E39" s="599">
        <v>69</v>
      </c>
      <c r="F39" s="702">
        <v>2191019</v>
      </c>
      <c r="G39" s="409"/>
      <c r="H39" s="600">
        <v>8</v>
      </c>
      <c r="I39" s="600">
        <v>90</v>
      </c>
      <c r="J39" s="600">
        <v>53</v>
      </c>
      <c r="K39" s="600">
        <v>1593599</v>
      </c>
      <c r="L39" s="445"/>
      <c r="M39" s="618">
        <f t="shared" si="0"/>
        <v>66.666666666666657</v>
      </c>
      <c r="N39" s="618">
        <f t="shared" si="1"/>
        <v>72.733235083766957</v>
      </c>
    </row>
    <row r="40" spans="1:22" s="444" customFormat="1" ht="30" customHeight="1" x14ac:dyDescent="0.3">
      <c r="A40" s="615" t="s">
        <v>179</v>
      </c>
      <c r="B40" s="614"/>
      <c r="C40" s="599">
        <v>1</v>
      </c>
      <c r="D40" s="616">
        <v>5</v>
      </c>
      <c r="E40" s="599">
        <v>1</v>
      </c>
      <c r="F40" s="702">
        <v>199500</v>
      </c>
      <c r="G40" s="409"/>
      <c r="H40" s="600">
        <v>0</v>
      </c>
      <c r="I40" s="600">
        <v>0</v>
      </c>
      <c r="J40" s="600">
        <v>0</v>
      </c>
      <c r="K40" s="600">
        <v>0</v>
      </c>
      <c r="L40" s="445"/>
      <c r="M40" s="618">
        <f t="shared" si="0"/>
        <v>0</v>
      </c>
      <c r="N40" s="618">
        <f t="shared" si="1"/>
        <v>0</v>
      </c>
    </row>
    <row r="41" spans="1:22" s="444" customFormat="1" ht="30" customHeight="1" x14ac:dyDescent="0.3">
      <c r="A41" s="615" t="s">
        <v>96</v>
      </c>
      <c r="B41" s="614"/>
      <c r="C41" s="599">
        <v>2</v>
      </c>
      <c r="D41" s="616">
        <v>16</v>
      </c>
      <c r="E41" s="599">
        <v>9</v>
      </c>
      <c r="F41" s="702">
        <v>398643</v>
      </c>
      <c r="G41" s="409"/>
      <c r="H41" s="600">
        <v>1</v>
      </c>
      <c r="I41" s="600">
        <v>11</v>
      </c>
      <c r="J41" s="599">
        <v>5</v>
      </c>
      <c r="K41" s="600">
        <v>199990</v>
      </c>
      <c r="L41" s="445"/>
      <c r="M41" s="618">
        <f t="shared" si="0"/>
        <v>50</v>
      </c>
      <c r="N41" s="618">
        <f t="shared" si="1"/>
        <v>50.167693901561051</v>
      </c>
    </row>
    <row r="42" spans="1:22" s="444" customFormat="1" ht="30" customHeight="1" x14ac:dyDescent="0.3">
      <c r="A42" s="615" t="s">
        <v>180</v>
      </c>
      <c r="B42" s="614"/>
      <c r="C42" s="599">
        <v>2</v>
      </c>
      <c r="D42" s="616">
        <v>9</v>
      </c>
      <c r="E42" s="599">
        <v>6</v>
      </c>
      <c r="F42" s="702">
        <v>314596</v>
      </c>
      <c r="G42" s="409"/>
      <c r="H42" s="600">
        <v>2</v>
      </c>
      <c r="I42" s="600">
        <v>9</v>
      </c>
      <c r="J42" s="599">
        <v>6</v>
      </c>
      <c r="K42" s="600">
        <v>314596</v>
      </c>
      <c r="L42" s="445"/>
      <c r="M42" s="618">
        <f t="shared" si="0"/>
        <v>100</v>
      </c>
      <c r="N42" s="618">
        <f t="shared" si="1"/>
        <v>100</v>
      </c>
    </row>
    <row r="43" spans="1:22" s="444" customFormat="1" ht="30" customHeight="1" x14ac:dyDescent="0.3">
      <c r="A43" s="615" t="s">
        <v>97</v>
      </c>
      <c r="B43" s="614"/>
      <c r="C43" s="616">
        <v>3</v>
      </c>
      <c r="D43" s="616">
        <v>22</v>
      </c>
      <c r="E43" s="599">
        <v>13</v>
      </c>
      <c r="F43" s="702">
        <v>599562</v>
      </c>
      <c r="G43" s="409"/>
      <c r="H43" s="600">
        <v>1</v>
      </c>
      <c r="I43" s="600">
        <v>8</v>
      </c>
      <c r="J43" s="599">
        <v>5</v>
      </c>
      <c r="K43" s="600">
        <v>199995</v>
      </c>
      <c r="L43" s="445"/>
      <c r="M43" s="618">
        <f t="shared" si="0"/>
        <v>33.333333333333329</v>
      </c>
      <c r="N43" s="618">
        <f t="shared" si="1"/>
        <v>33.356850500865633</v>
      </c>
    </row>
    <row r="44" spans="1:22" ht="23.45" customHeight="1" x14ac:dyDescent="0.3">
      <c r="A44" s="491"/>
      <c r="B44" s="282"/>
      <c r="C44" s="283"/>
      <c r="D44" s="284"/>
      <c r="E44" s="592"/>
      <c r="F44" s="285"/>
      <c r="G44" s="286"/>
      <c r="H44" s="283"/>
      <c r="I44" s="284"/>
      <c r="J44" s="592"/>
      <c r="K44" s="285"/>
      <c r="M44" s="287"/>
      <c r="N44" s="288"/>
      <c r="P44" s="444"/>
    </row>
    <row r="45" spans="1:22" s="269" customFormat="1" ht="15.75" customHeight="1" x14ac:dyDescent="0.3">
      <c r="A45" s="492" t="s">
        <v>25</v>
      </c>
      <c r="B45" s="289"/>
      <c r="C45" s="290">
        <f>SUM(C8:C43)</f>
        <v>143</v>
      </c>
      <c r="D45" s="291">
        <f>SUM(D8:D43)</f>
        <v>1205</v>
      </c>
      <c r="E45" s="291">
        <f>SUM(E8:E43)</f>
        <v>817</v>
      </c>
      <c r="F45" s="292">
        <f>SUM(F8:F43)</f>
        <v>26594482</v>
      </c>
      <c r="G45" s="293"/>
      <c r="H45" s="290">
        <f>SUM(H9:H43)</f>
        <v>53</v>
      </c>
      <c r="I45" s="291">
        <f>SUM(I9:I43)</f>
        <v>490</v>
      </c>
      <c r="J45" s="291">
        <f>SUM(J9:J43)</f>
        <v>327</v>
      </c>
      <c r="K45" s="292">
        <f>SUM(K8:K43)</f>
        <v>10013695</v>
      </c>
      <c r="L45" s="272"/>
      <c r="M45" s="294">
        <f t="shared" si="0"/>
        <v>37.06293706293706</v>
      </c>
      <c r="N45" s="295">
        <f t="shared" si="1"/>
        <v>37.653280857284606</v>
      </c>
      <c r="P45" s="279"/>
    </row>
    <row r="46" spans="1:22" ht="9" customHeight="1" x14ac:dyDescent="0.3">
      <c r="A46" s="493"/>
      <c r="C46" s="296"/>
      <c r="D46" s="297"/>
      <c r="E46" s="297"/>
      <c r="F46" s="298"/>
      <c r="G46" s="299"/>
      <c r="H46" s="296"/>
      <c r="I46" s="297"/>
      <c r="J46" s="593"/>
      <c r="K46" s="300"/>
      <c r="M46" s="301"/>
      <c r="N46" s="302"/>
      <c r="P46" s="269"/>
    </row>
    <row r="47" spans="1:22" s="96" customFormat="1" x14ac:dyDescent="0.3">
      <c r="A47" s="92"/>
      <c r="B47" s="92"/>
      <c r="C47" s="303"/>
      <c r="D47" s="303"/>
      <c r="E47" s="303"/>
      <c r="F47" s="303"/>
      <c r="G47" s="304"/>
      <c r="H47" s="303"/>
      <c r="I47" s="303"/>
      <c r="J47" s="303"/>
      <c r="K47" s="303"/>
      <c r="L47" s="305"/>
      <c r="M47" s="305"/>
      <c r="N47" s="305"/>
      <c r="P47" s="279"/>
    </row>
    <row r="48" spans="1:22" s="87" customFormat="1" x14ac:dyDescent="0.3">
      <c r="A48" s="86" t="s">
        <v>26</v>
      </c>
      <c r="B48" s="132"/>
      <c r="C48" s="54"/>
      <c r="D48" s="54"/>
      <c r="E48" s="54"/>
      <c r="F48" s="55"/>
      <c r="G48" s="56"/>
      <c r="H48" s="54"/>
      <c r="I48" s="54"/>
      <c r="J48" s="54"/>
      <c r="K48" s="55"/>
      <c r="L48" s="88"/>
      <c r="M48" s="89"/>
      <c r="N48" s="90"/>
      <c r="P48" s="96"/>
      <c r="Q48" s="91"/>
      <c r="R48" s="91"/>
      <c r="S48" s="91"/>
    </row>
    <row r="49" spans="1:20" s="96" customFormat="1" ht="12.75" customHeight="1" x14ac:dyDescent="0.3">
      <c r="A49" s="86" t="s">
        <v>27</v>
      </c>
      <c r="B49" s="92"/>
      <c r="C49" s="93"/>
      <c r="D49" s="93"/>
      <c r="E49" s="93"/>
      <c r="F49" s="93"/>
      <c r="G49" s="94"/>
      <c r="H49" s="93"/>
      <c r="I49" s="93"/>
      <c r="J49" s="93"/>
      <c r="K49" s="93"/>
      <c r="L49" s="95"/>
      <c r="M49" s="95"/>
      <c r="N49" s="95"/>
      <c r="O49" s="87"/>
      <c r="P49" s="91"/>
      <c r="Q49" s="91"/>
      <c r="R49" s="91"/>
      <c r="S49" s="91"/>
      <c r="T49" s="87"/>
    </row>
    <row r="50" spans="1:20" s="161" customFormat="1" ht="12.75" customHeight="1" x14ac:dyDescent="0.3">
      <c r="A50" s="155" t="s">
        <v>52</v>
      </c>
      <c r="B50" s="156"/>
      <c r="C50" s="157"/>
      <c r="D50" s="157"/>
      <c r="E50" s="157"/>
      <c r="F50" s="158"/>
      <c r="G50" s="56"/>
      <c r="H50" s="157"/>
      <c r="I50" s="157"/>
      <c r="J50" s="157"/>
      <c r="K50" s="158"/>
      <c r="L50" s="159"/>
      <c r="M50" s="160"/>
      <c r="N50" s="160"/>
      <c r="P50" s="91"/>
      <c r="T50" s="87"/>
    </row>
    <row r="51" spans="1:20" s="87" customFormat="1" x14ac:dyDescent="0.3">
      <c r="A51" s="132"/>
      <c r="B51" s="17"/>
      <c r="C51" s="54"/>
      <c r="D51" s="54"/>
      <c r="E51" s="54"/>
      <c r="F51" s="55"/>
      <c r="G51" s="56"/>
      <c r="H51" s="54"/>
      <c r="I51" s="54"/>
      <c r="J51" s="54"/>
      <c r="K51" s="55"/>
      <c r="L51" s="88"/>
      <c r="M51" s="89"/>
      <c r="N51" s="90"/>
      <c r="O51" s="97"/>
      <c r="P51" s="161"/>
      <c r="Q51" s="98"/>
      <c r="R51" s="98"/>
      <c r="S51" s="98"/>
    </row>
    <row r="52" spans="1:20" x14ac:dyDescent="0.3">
      <c r="A52" s="623" t="s">
        <v>193</v>
      </c>
      <c r="P52" s="98"/>
    </row>
  </sheetData>
  <mergeCells count="4">
    <mergeCell ref="C5:F5"/>
    <mergeCell ref="A3:N3"/>
    <mergeCell ref="A2:N2"/>
    <mergeCell ref="A1:N1"/>
  </mergeCells>
  <printOptions horizontalCentered="1"/>
  <pageMargins left="0" right="0" top="0.39370078740157483" bottom="0.39370078740157483" header="0" footer="0"/>
  <pageSetup scale="51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22"/>
  <sheetViews>
    <sheetView workbookViewId="0">
      <selection sqref="A1:L1"/>
    </sheetView>
  </sheetViews>
  <sheetFormatPr defaultRowHeight="15" x14ac:dyDescent="0.3"/>
  <cols>
    <col min="1" max="1" width="38.5703125" style="307" customWidth="1"/>
    <col min="2" max="2" width="1.42578125" style="307" customWidth="1"/>
    <col min="3" max="3" width="11.5703125" style="308" customWidth="1"/>
    <col min="4" max="4" width="12.7109375" style="309" customWidth="1"/>
    <col min="5" max="5" width="14.28515625" style="308" bestFit="1" customWidth="1"/>
    <col min="6" max="6" width="1.42578125" style="308" customWidth="1"/>
    <col min="7" max="7" width="11.42578125" style="308" customWidth="1"/>
    <col min="8" max="8" width="14.5703125" style="309" customWidth="1"/>
    <col min="9" max="9" width="14.5703125" style="308" customWidth="1"/>
    <col min="10" max="10" width="1.42578125" style="310" customWidth="1"/>
    <col min="11" max="11" width="19.85546875" style="309" customWidth="1"/>
    <col min="12" max="12" width="22.28515625" style="309" customWidth="1"/>
    <col min="13" max="252" width="9.140625" style="306"/>
    <col min="253" max="253" width="41.7109375" style="306" customWidth="1"/>
    <col min="254" max="254" width="1.42578125" style="306" customWidth="1"/>
    <col min="255" max="255" width="10.140625" style="306" bestFit="1" customWidth="1"/>
    <col min="256" max="256" width="12.7109375" style="306" customWidth="1"/>
    <col min="257" max="257" width="14.28515625" style="306" bestFit="1" customWidth="1"/>
    <col min="258" max="258" width="1.42578125" style="306" customWidth="1"/>
    <col min="259" max="259" width="10.140625" style="306" bestFit="1" customWidth="1"/>
    <col min="260" max="260" width="14.5703125" style="306" customWidth="1"/>
    <col min="261" max="261" width="13" style="306" customWidth="1"/>
    <col min="262" max="262" width="1.42578125" style="306" customWidth="1"/>
    <col min="263" max="263" width="19.85546875" style="306" customWidth="1"/>
    <col min="264" max="264" width="20.7109375" style="306" customWidth="1"/>
    <col min="265" max="265" width="19.85546875" style="306" customWidth="1"/>
    <col min="266" max="508" width="9.140625" style="306"/>
    <col min="509" max="509" width="41.7109375" style="306" customWidth="1"/>
    <col min="510" max="510" width="1.42578125" style="306" customWidth="1"/>
    <col min="511" max="511" width="10.140625" style="306" bestFit="1" customWidth="1"/>
    <col min="512" max="512" width="12.7109375" style="306" customWidth="1"/>
    <col min="513" max="513" width="14.28515625" style="306" bestFit="1" customWidth="1"/>
    <col min="514" max="514" width="1.42578125" style="306" customWidth="1"/>
    <col min="515" max="515" width="10.140625" style="306" bestFit="1" customWidth="1"/>
    <col min="516" max="516" width="14.5703125" style="306" customWidth="1"/>
    <col min="517" max="517" width="13" style="306" customWidth="1"/>
    <col min="518" max="518" width="1.42578125" style="306" customWidth="1"/>
    <col min="519" max="519" width="19.85546875" style="306" customWidth="1"/>
    <col min="520" max="520" width="20.7109375" style="306" customWidth="1"/>
    <col min="521" max="521" width="19.85546875" style="306" customWidth="1"/>
    <col min="522" max="764" width="9.140625" style="306"/>
    <col min="765" max="765" width="41.7109375" style="306" customWidth="1"/>
    <col min="766" max="766" width="1.42578125" style="306" customWidth="1"/>
    <col min="767" max="767" width="10.140625" style="306" bestFit="1" customWidth="1"/>
    <col min="768" max="768" width="12.7109375" style="306" customWidth="1"/>
    <col min="769" max="769" width="14.28515625" style="306" bestFit="1" customWidth="1"/>
    <col min="770" max="770" width="1.42578125" style="306" customWidth="1"/>
    <col min="771" max="771" width="10.140625" style="306" bestFit="1" customWidth="1"/>
    <col min="772" max="772" width="14.5703125" style="306" customWidth="1"/>
    <col min="773" max="773" width="13" style="306" customWidth="1"/>
    <col min="774" max="774" width="1.42578125" style="306" customWidth="1"/>
    <col min="775" max="775" width="19.85546875" style="306" customWidth="1"/>
    <col min="776" max="776" width="20.7109375" style="306" customWidth="1"/>
    <col min="777" max="777" width="19.85546875" style="306" customWidth="1"/>
    <col min="778" max="1020" width="9.140625" style="306"/>
    <col min="1021" max="1021" width="41.7109375" style="306" customWidth="1"/>
    <col min="1022" max="1022" width="1.42578125" style="306" customWidth="1"/>
    <col min="1023" max="1023" width="10.140625" style="306" bestFit="1" customWidth="1"/>
    <col min="1024" max="1024" width="12.7109375" style="306" customWidth="1"/>
    <col min="1025" max="1025" width="14.28515625" style="306" bestFit="1" customWidth="1"/>
    <col min="1026" max="1026" width="1.42578125" style="306" customWidth="1"/>
    <col min="1027" max="1027" width="10.140625" style="306" bestFit="1" customWidth="1"/>
    <col min="1028" max="1028" width="14.5703125" style="306" customWidth="1"/>
    <col min="1029" max="1029" width="13" style="306" customWidth="1"/>
    <col min="1030" max="1030" width="1.42578125" style="306" customWidth="1"/>
    <col min="1031" max="1031" width="19.85546875" style="306" customWidth="1"/>
    <col min="1032" max="1032" width="20.7109375" style="306" customWidth="1"/>
    <col min="1033" max="1033" width="19.85546875" style="306" customWidth="1"/>
    <col min="1034" max="1276" width="9.140625" style="306"/>
    <col min="1277" max="1277" width="41.7109375" style="306" customWidth="1"/>
    <col min="1278" max="1278" width="1.42578125" style="306" customWidth="1"/>
    <col min="1279" max="1279" width="10.140625" style="306" bestFit="1" customWidth="1"/>
    <col min="1280" max="1280" width="12.7109375" style="306" customWidth="1"/>
    <col min="1281" max="1281" width="14.28515625" style="306" bestFit="1" customWidth="1"/>
    <col min="1282" max="1282" width="1.42578125" style="306" customWidth="1"/>
    <col min="1283" max="1283" width="10.140625" style="306" bestFit="1" customWidth="1"/>
    <col min="1284" max="1284" width="14.5703125" style="306" customWidth="1"/>
    <col min="1285" max="1285" width="13" style="306" customWidth="1"/>
    <col min="1286" max="1286" width="1.42578125" style="306" customWidth="1"/>
    <col min="1287" max="1287" width="19.85546875" style="306" customWidth="1"/>
    <col min="1288" max="1288" width="20.7109375" style="306" customWidth="1"/>
    <col min="1289" max="1289" width="19.85546875" style="306" customWidth="1"/>
    <col min="1290" max="1532" width="9.140625" style="306"/>
    <col min="1533" max="1533" width="41.7109375" style="306" customWidth="1"/>
    <col min="1534" max="1534" width="1.42578125" style="306" customWidth="1"/>
    <col min="1535" max="1535" width="10.140625" style="306" bestFit="1" customWidth="1"/>
    <col min="1536" max="1536" width="12.7109375" style="306" customWidth="1"/>
    <col min="1537" max="1537" width="14.28515625" style="306" bestFit="1" customWidth="1"/>
    <col min="1538" max="1538" width="1.42578125" style="306" customWidth="1"/>
    <col min="1539" max="1539" width="10.140625" style="306" bestFit="1" customWidth="1"/>
    <col min="1540" max="1540" width="14.5703125" style="306" customWidth="1"/>
    <col min="1541" max="1541" width="13" style="306" customWidth="1"/>
    <col min="1542" max="1542" width="1.42578125" style="306" customWidth="1"/>
    <col min="1543" max="1543" width="19.85546875" style="306" customWidth="1"/>
    <col min="1544" max="1544" width="20.7109375" style="306" customWidth="1"/>
    <col min="1545" max="1545" width="19.85546875" style="306" customWidth="1"/>
    <col min="1546" max="1788" width="9.140625" style="306"/>
    <col min="1789" max="1789" width="41.7109375" style="306" customWidth="1"/>
    <col min="1790" max="1790" width="1.42578125" style="306" customWidth="1"/>
    <col min="1791" max="1791" width="10.140625" style="306" bestFit="1" customWidth="1"/>
    <col min="1792" max="1792" width="12.7109375" style="306" customWidth="1"/>
    <col min="1793" max="1793" width="14.28515625" style="306" bestFit="1" customWidth="1"/>
    <col min="1794" max="1794" width="1.42578125" style="306" customWidth="1"/>
    <col min="1795" max="1795" width="10.140625" style="306" bestFit="1" customWidth="1"/>
    <col min="1796" max="1796" width="14.5703125" style="306" customWidth="1"/>
    <col min="1797" max="1797" width="13" style="306" customWidth="1"/>
    <col min="1798" max="1798" width="1.42578125" style="306" customWidth="1"/>
    <col min="1799" max="1799" width="19.85546875" style="306" customWidth="1"/>
    <col min="1800" max="1800" width="20.7109375" style="306" customWidth="1"/>
    <col min="1801" max="1801" width="19.85546875" style="306" customWidth="1"/>
    <col min="1802" max="2044" width="9.140625" style="306"/>
    <col min="2045" max="2045" width="41.7109375" style="306" customWidth="1"/>
    <col min="2046" max="2046" width="1.42578125" style="306" customWidth="1"/>
    <col min="2047" max="2047" width="10.140625" style="306" bestFit="1" customWidth="1"/>
    <col min="2048" max="2048" width="12.7109375" style="306" customWidth="1"/>
    <col min="2049" max="2049" width="14.28515625" style="306" bestFit="1" customWidth="1"/>
    <col min="2050" max="2050" width="1.42578125" style="306" customWidth="1"/>
    <col min="2051" max="2051" width="10.140625" style="306" bestFit="1" customWidth="1"/>
    <col min="2052" max="2052" width="14.5703125" style="306" customWidth="1"/>
    <col min="2053" max="2053" width="13" style="306" customWidth="1"/>
    <col min="2054" max="2054" width="1.42578125" style="306" customWidth="1"/>
    <col min="2055" max="2055" width="19.85546875" style="306" customWidth="1"/>
    <col min="2056" max="2056" width="20.7109375" style="306" customWidth="1"/>
    <col min="2057" max="2057" width="19.85546875" style="306" customWidth="1"/>
    <col min="2058" max="2300" width="9.140625" style="306"/>
    <col min="2301" max="2301" width="41.7109375" style="306" customWidth="1"/>
    <col min="2302" max="2302" width="1.42578125" style="306" customWidth="1"/>
    <col min="2303" max="2303" width="10.140625" style="306" bestFit="1" customWidth="1"/>
    <col min="2304" max="2304" width="12.7109375" style="306" customWidth="1"/>
    <col min="2305" max="2305" width="14.28515625" style="306" bestFit="1" customWidth="1"/>
    <col min="2306" max="2306" width="1.42578125" style="306" customWidth="1"/>
    <col min="2307" max="2307" width="10.140625" style="306" bestFit="1" customWidth="1"/>
    <col min="2308" max="2308" width="14.5703125" style="306" customWidth="1"/>
    <col min="2309" max="2309" width="13" style="306" customWidth="1"/>
    <col min="2310" max="2310" width="1.42578125" style="306" customWidth="1"/>
    <col min="2311" max="2311" width="19.85546875" style="306" customWidth="1"/>
    <col min="2312" max="2312" width="20.7109375" style="306" customWidth="1"/>
    <col min="2313" max="2313" width="19.85546875" style="306" customWidth="1"/>
    <col min="2314" max="2556" width="9.140625" style="306"/>
    <col min="2557" max="2557" width="41.7109375" style="306" customWidth="1"/>
    <col min="2558" max="2558" width="1.42578125" style="306" customWidth="1"/>
    <col min="2559" max="2559" width="10.140625" style="306" bestFit="1" customWidth="1"/>
    <col min="2560" max="2560" width="12.7109375" style="306" customWidth="1"/>
    <col min="2561" max="2561" width="14.28515625" style="306" bestFit="1" customWidth="1"/>
    <col min="2562" max="2562" width="1.42578125" style="306" customWidth="1"/>
    <col min="2563" max="2563" width="10.140625" style="306" bestFit="1" customWidth="1"/>
    <col min="2564" max="2564" width="14.5703125" style="306" customWidth="1"/>
    <col min="2565" max="2565" width="13" style="306" customWidth="1"/>
    <col min="2566" max="2566" width="1.42578125" style="306" customWidth="1"/>
    <col min="2567" max="2567" width="19.85546875" style="306" customWidth="1"/>
    <col min="2568" max="2568" width="20.7109375" style="306" customWidth="1"/>
    <col min="2569" max="2569" width="19.85546875" style="306" customWidth="1"/>
    <col min="2570" max="2812" width="9.140625" style="306"/>
    <col min="2813" max="2813" width="41.7109375" style="306" customWidth="1"/>
    <col min="2814" max="2814" width="1.42578125" style="306" customWidth="1"/>
    <col min="2815" max="2815" width="10.140625" style="306" bestFit="1" customWidth="1"/>
    <col min="2816" max="2816" width="12.7109375" style="306" customWidth="1"/>
    <col min="2817" max="2817" width="14.28515625" style="306" bestFit="1" customWidth="1"/>
    <col min="2818" max="2818" width="1.42578125" style="306" customWidth="1"/>
    <col min="2819" max="2819" width="10.140625" style="306" bestFit="1" customWidth="1"/>
    <col min="2820" max="2820" width="14.5703125" style="306" customWidth="1"/>
    <col min="2821" max="2821" width="13" style="306" customWidth="1"/>
    <col min="2822" max="2822" width="1.42578125" style="306" customWidth="1"/>
    <col min="2823" max="2823" width="19.85546875" style="306" customWidth="1"/>
    <col min="2824" max="2824" width="20.7109375" style="306" customWidth="1"/>
    <col min="2825" max="2825" width="19.85546875" style="306" customWidth="1"/>
    <col min="2826" max="3068" width="9.140625" style="306"/>
    <col min="3069" max="3069" width="41.7109375" style="306" customWidth="1"/>
    <col min="3070" max="3070" width="1.42578125" style="306" customWidth="1"/>
    <col min="3071" max="3071" width="10.140625" style="306" bestFit="1" customWidth="1"/>
    <col min="3072" max="3072" width="12.7109375" style="306" customWidth="1"/>
    <col min="3073" max="3073" width="14.28515625" style="306" bestFit="1" customWidth="1"/>
    <col min="3074" max="3074" width="1.42578125" style="306" customWidth="1"/>
    <col min="3075" max="3075" width="10.140625" style="306" bestFit="1" customWidth="1"/>
    <col min="3076" max="3076" width="14.5703125" style="306" customWidth="1"/>
    <col min="3077" max="3077" width="13" style="306" customWidth="1"/>
    <col min="3078" max="3078" width="1.42578125" style="306" customWidth="1"/>
    <col min="3079" max="3079" width="19.85546875" style="306" customWidth="1"/>
    <col min="3080" max="3080" width="20.7109375" style="306" customWidth="1"/>
    <col min="3081" max="3081" width="19.85546875" style="306" customWidth="1"/>
    <col min="3082" max="3324" width="9.140625" style="306"/>
    <col min="3325" max="3325" width="41.7109375" style="306" customWidth="1"/>
    <col min="3326" max="3326" width="1.42578125" style="306" customWidth="1"/>
    <col min="3327" max="3327" width="10.140625" style="306" bestFit="1" customWidth="1"/>
    <col min="3328" max="3328" width="12.7109375" style="306" customWidth="1"/>
    <col min="3329" max="3329" width="14.28515625" style="306" bestFit="1" customWidth="1"/>
    <col min="3330" max="3330" width="1.42578125" style="306" customWidth="1"/>
    <col min="3331" max="3331" width="10.140625" style="306" bestFit="1" customWidth="1"/>
    <col min="3332" max="3332" width="14.5703125" style="306" customWidth="1"/>
    <col min="3333" max="3333" width="13" style="306" customWidth="1"/>
    <col min="3334" max="3334" width="1.42578125" style="306" customWidth="1"/>
    <col min="3335" max="3335" width="19.85546875" style="306" customWidth="1"/>
    <col min="3336" max="3336" width="20.7109375" style="306" customWidth="1"/>
    <col min="3337" max="3337" width="19.85546875" style="306" customWidth="1"/>
    <col min="3338" max="3580" width="9.140625" style="306"/>
    <col min="3581" max="3581" width="41.7109375" style="306" customWidth="1"/>
    <col min="3582" max="3582" width="1.42578125" style="306" customWidth="1"/>
    <col min="3583" max="3583" width="10.140625" style="306" bestFit="1" customWidth="1"/>
    <col min="3584" max="3584" width="12.7109375" style="306" customWidth="1"/>
    <col min="3585" max="3585" width="14.28515625" style="306" bestFit="1" customWidth="1"/>
    <col min="3586" max="3586" width="1.42578125" style="306" customWidth="1"/>
    <col min="3587" max="3587" width="10.140625" style="306" bestFit="1" customWidth="1"/>
    <col min="3588" max="3588" width="14.5703125" style="306" customWidth="1"/>
    <col min="3589" max="3589" width="13" style="306" customWidth="1"/>
    <col min="3590" max="3590" width="1.42578125" style="306" customWidth="1"/>
    <col min="3591" max="3591" width="19.85546875" style="306" customWidth="1"/>
    <col min="3592" max="3592" width="20.7109375" style="306" customWidth="1"/>
    <col min="3593" max="3593" width="19.85546875" style="306" customWidth="1"/>
    <col min="3594" max="3836" width="9.140625" style="306"/>
    <col min="3837" max="3837" width="41.7109375" style="306" customWidth="1"/>
    <col min="3838" max="3838" width="1.42578125" style="306" customWidth="1"/>
    <col min="3839" max="3839" width="10.140625" style="306" bestFit="1" customWidth="1"/>
    <col min="3840" max="3840" width="12.7109375" style="306" customWidth="1"/>
    <col min="3841" max="3841" width="14.28515625" style="306" bestFit="1" customWidth="1"/>
    <col min="3842" max="3842" width="1.42578125" style="306" customWidth="1"/>
    <col min="3843" max="3843" width="10.140625" style="306" bestFit="1" customWidth="1"/>
    <col min="3844" max="3844" width="14.5703125" style="306" customWidth="1"/>
    <col min="3845" max="3845" width="13" style="306" customWidth="1"/>
    <col min="3846" max="3846" width="1.42578125" style="306" customWidth="1"/>
    <col min="3847" max="3847" width="19.85546875" style="306" customWidth="1"/>
    <col min="3848" max="3848" width="20.7109375" style="306" customWidth="1"/>
    <col min="3849" max="3849" width="19.85546875" style="306" customWidth="1"/>
    <col min="3850" max="4092" width="9.140625" style="306"/>
    <col min="4093" max="4093" width="41.7109375" style="306" customWidth="1"/>
    <col min="4094" max="4094" width="1.42578125" style="306" customWidth="1"/>
    <col min="4095" max="4095" width="10.140625" style="306" bestFit="1" customWidth="1"/>
    <col min="4096" max="4096" width="12.7109375" style="306" customWidth="1"/>
    <col min="4097" max="4097" width="14.28515625" style="306" bestFit="1" customWidth="1"/>
    <col min="4098" max="4098" width="1.42578125" style="306" customWidth="1"/>
    <col min="4099" max="4099" width="10.140625" style="306" bestFit="1" customWidth="1"/>
    <col min="4100" max="4100" width="14.5703125" style="306" customWidth="1"/>
    <col min="4101" max="4101" width="13" style="306" customWidth="1"/>
    <col min="4102" max="4102" width="1.42578125" style="306" customWidth="1"/>
    <col min="4103" max="4103" width="19.85546875" style="306" customWidth="1"/>
    <col min="4104" max="4104" width="20.7109375" style="306" customWidth="1"/>
    <col min="4105" max="4105" width="19.85546875" style="306" customWidth="1"/>
    <col min="4106" max="4348" width="9.140625" style="306"/>
    <col min="4349" max="4349" width="41.7109375" style="306" customWidth="1"/>
    <col min="4350" max="4350" width="1.42578125" style="306" customWidth="1"/>
    <col min="4351" max="4351" width="10.140625" style="306" bestFit="1" customWidth="1"/>
    <col min="4352" max="4352" width="12.7109375" style="306" customWidth="1"/>
    <col min="4353" max="4353" width="14.28515625" style="306" bestFit="1" customWidth="1"/>
    <col min="4354" max="4354" width="1.42578125" style="306" customWidth="1"/>
    <col min="4355" max="4355" width="10.140625" style="306" bestFit="1" customWidth="1"/>
    <col min="4356" max="4356" width="14.5703125" style="306" customWidth="1"/>
    <col min="4357" max="4357" width="13" style="306" customWidth="1"/>
    <col min="4358" max="4358" width="1.42578125" style="306" customWidth="1"/>
    <col min="4359" max="4359" width="19.85546875" style="306" customWidth="1"/>
    <col min="4360" max="4360" width="20.7109375" style="306" customWidth="1"/>
    <col min="4361" max="4361" width="19.85546875" style="306" customWidth="1"/>
    <col min="4362" max="4604" width="9.140625" style="306"/>
    <col min="4605" max="4605" width="41.7109375" style="306" customWidth="1"/>
    <col min="4606" max="4606" width="1.42578125" style="306" customWidth="1"/>
    <col min="4607" max="4607" width="10.140625" style="306" bestFit="1" customWidth="1"/>
    <col min="4608" max="4608" width="12.7109375" style="306" customWidth="1"/>
    <col min="4609" max="4609" width="14.28515625" style="306" bestFit="1" customWidth="1"/>
    <col min="4610" max="4610" width="1.42578125" style="306" customWidth="1"/>
    <col min="4611" max="4611" width="10.140625" style="306" bestFit="1" customWidth="1"/>
    <col min="4612" max="4612" width="14.5703125" style="306" customWidth="1"/>
    <col min="4613" max="4613" width="13" style="306" customWidth="1"/>
    <col min="4614" max="4614" width="1.42578125" style="306" customWidth="1"/>
    <col min="4615" max="4615" width="19.85546875" style="306" customWidth="1"/>
    <col min="4616" max="4616" width="20.7109375" style="306" customWidth="1"/>
    <col min="4617" max="4617" width="19.85546875" style="306" customWidth="1"/>
    <col min="4618" max="4860" width="9.140625" style="306"/>
    <col min="4861" max="4861" width="41.7109375" style="306" customWidth="1"/>
    <col min="4862" max="4862" width="1.42578125" style="306" customWidth="1"/>
    <col min="4863" max="4863" width="10.140625" style="306" bestFit="1" customWidth="1"/>
    <col min="4864" max="4864" width="12.7109375" style="306" customWidth="1"/>
    <col min="4865" max="4865" width="14.28515625" style="306" bestFit="1" customWidth="1"/>
    <col min="4866" max="4866" width="1.42578125" style="306" customWidth="1"/>
    <col min="4867" max="4867" width="10.140625" style="306" bestFit="1" customWidth="1"/>
    <col min="4868" max="4868" width="14.5703125" style="306" customWidth="1"/>
    <col min="4869" max="4869" width="13" style="306" customWidth="1"/>
    <col min="4870" max="4870" width="1.42578125" style="306" customWidth="1"/>
    <col min="4871" max="4871" width="19.85546875" style="306" customWidth="1"/>
    <col min="4872" max="4872" width="20.7109375" style="306" customWidth="1"/>
    <col min="4873" max="4873" width="19.85546875" style="306" customWidth="1"/>
    <col min="4874" max="5116" width="9.140625" style="306"/>
    <col min="5117" max="5117" width="41.7109375" style="306" customWidth="1"/>
    <col min="5118" max="5118" width="1.42578125" style="306" customWidth="1"/>
    <col min="5119" max="5119" width="10.140625" style="306" bestFit="1" customWidth="1"/>
    <col min="5120" max="5120" width="12.7109375" style="306" customWidth="1"/>
    <col min="5121" max="5121" width="14.28515625" style="306" bestFit="1" customWidth="1"/>
    <col min="5122" max="5122" width="1.42578125" style="306" customWidth="1"/>
    <col min="5123" max="5123" width="10.140625" style="306" bestFit="1" customWidth="1"/>
    <col min="5124" max="5124" width="14.5703125" style="306" customWidth="1"/>
    <col min="5125" max="5125" width="13" style="306" customWidth="1"/>
    <col min="5126" max="5126" width="1.42578125" style="306" customWidth="1"/>
    <col min="5127" max="5127" width="19.85546875" style="306" customWidth="1"/>
    <col min="5128" max="5128" width="20.7109375" style="306" customWidth="1"/>
    <col min="5129" max="5129" width="19.85546875" style="306" customWidth="1"/>
    <col min="5130" max="5372" width="9.140625" style="306"/>
    <col min="5373" max="5373" width="41.7109375" style="306" customWidth="1"/>
    <col min="5374" max="5374" width="1.42578125" style="306" customWidth="1"/>
    <col min="5375" max="5375" width="10.140625" style="306" bestFit="1" customWidth="1"/>
    <col min="5376" max="5376" width="12.7109375" style="306" customWidth="1"/>
    <col min="5377" max="5377" width="14.28515625" style="306" bestFit="1" customWidth="1"/>
    <col min="5378" max="5378" width="1.42578125" style="306" customWidth="1"/>
    <col min="5379" max="5379" width="10.140625" style="306" bestFit="1" customWidth="1"/>
    <col min="5380" max="5380" width="14.5703125" style="306" customWidth="1"/>
    <col min="5381" max="5381" width="13" style="306" customWidth="1"/>
    <col min="5382" max="5382" width="1.42578125" style="306" customWidth="1"/>
    <col min="5383" max="5383" width="19.85546875" style="306" customWidth="1"/>
    <col min="5384" max="5384" width="20.7109375" style="306" customWidth="1"/>
    <col min="5385" max="5385" width="19.85546875" style="306" customWidth="1"/>
    <col min="5386" max="5628" width="9.140625" style="306"/>
    <col min="5629" max="5629" width="41.7109375" style="306" customWidth="1"/>
    <col min="5630" max="5630" width="1.42578125" style="306" customWidth="1"/>
    <col min="5631" max="5631" width="10.140625" style="306" bestFit="1" customWidth="1"/>
    <col min="5632" max="5632" width="12.7109375" style="306" customWidth="1"/>
    <col min="5633" max="5633" width="14.28515625" style="306" bestFit="1" customWidth="1"/>
    <col min="5634" max="5634" width="1.42578125" style="306" customWidth="1"/>
    <col min="5635" max="5635" width="10.140625" style="306" bestFit="1" customWidth="1"/>
    <col min="5636" max="5636" width="14.5703125" style="306" customWidth="1"/>
    <col min="5637" max="5637" width="13" style="306" customWidth="1"/>
    <col min="5638" max="5638" width="1.42578125" style="306" customWidth="1"/>
    <col min="5639" max="5639" width="19.85546875" style="306" customWidth="1"/>
    <col min="5640" max="5640" width="20.7109375" style="306" customWidth="1"/>
    <col min="5641" max="5641" width="19.85546875" style="306" customWidth="1"/>
    <col min="5642" max="5884" width="9.140625" style="306"/>
    <col min="5885" max="5885" width="41.7109375" style="306" customWidth="1"/>
    <col min="5886" max="5886" width="1.42578125" style="306" customWidth="1"/>
    <col min="5887" max="5887" width="10.140625" style="306" bestFit="1" customWidth="1"/>
    <col min="5888" max="5888" width="12.7109375" style="306" customWidth="1"/>
    <col min="5889" max="5889" width="14.28515625" style="306" bestFit="1" customWidth="1"/>
    <col min="5890" max="5890" width="1.42578125" style="306" customWidth="1"/>
    <col min="5891" max="5891" width="10.140625" style="306" bestFit="1" customWidth="1"/>
    <col min="5892" max="5892" width="14.5703125" style="306" customWidth="1"/>
    <col min="5893" max="5893" width="13" style="306" customWidth="1"/>
    <col min="5894" max="5894" width="1.42578125" style="306" customWidth="1"/>
    <col min="5895" max="5895" width="19.85546875" style="306" customWidth="1"/>
    <col min="5896" max="5896" width="20.7109375" style="306" customWidth="1"/>
    <col min="5897" max="5897" width="19.85546875" style="306" customWidth="1"/>
    <col min="5898" max="6140" width="9.140625" style="306"/>
    <col min="6141" max="6141" width="41.7109375" style="306" customWidth="1"/>
    <col min="6142" max="6142" width="1.42578125" style="306" customWidth="1"/>
    <col min="6143" max="6143" width="10.140625" style="306" bestFit="1" customWidth="1"/>
    <col min="6144" max="6144" width="12.7109375" style="306" customWidth="1"/>
    <col min="6145" max="6145" width="14.28515625" style="306" bestFit="1" customWidth="1"/>
    <col min="6146" max="6146" width="1.42578125" style="306" customWidth="1"/>
    <col min="6147" max="6147" width="10.140625" style="306" bestFit="1" customWidth="1"/>
    <col min="6148" max="6148" width="14.5703125" style="306" customWidth="1"/>
    <col min="6149" max="6149" width="13" style="306" customWidth="1"/>
    <col min="6150" max="6150" width="1.42578125" style="306" customWidth="1"/>
    <col min="6151" max="6151" width="19.85546875" style="306" customWidth="1"/>
    <col min="6152" max="6152" width="20.7109375" style="306" customWidth="1"/>
    <col min="6153" max="6153" width="19.85546875" style="306" customWidth="1"/>
    <col min="6154" max="6396" width="9.140625" style="306"/>
    <col min="6397" max="6397" width="41.7109375" style="306" customWidth="1"/>
    <col min="6398" max="6398" width="1.42578125" style="306" customWidth="1"/>
    <col min="6399" max="6399" width="10.140625" style="306" bestFit="1" customWidth="1"/>
    <col min="6400" max="6400" width="12.7109375" style="306" customWidth="1"/>
    <col min="6401" max="6401" width="14.28515625" style="306" bestFit="1" customWidth="1"/>
    <col min="6402" max="6402" width="1.42578125" style="306" customWidth="1"/>
    <col min="6403" max="6403" width="10.140625" style="306" bestFit="1" customWidth="1"/>
    <col min="6404" max="6404" width="14.5703125" style="306" customWidth="1"/>
    <col min="6405" max="6405" width="13" style="306" customWidth="1"/>
    <col min="6406" max="6406" width="1.42578125" style="306" customWidth="1"/>
    <col min="6407" max="6407" width="19.85546875" style="306" customWidth="1"/>
    <col min="6408" max="6408" width="20.7109375" style="306" customWidth="1"/>
    <col min="6409" max="6409" width="19.85546875" style="306" customWidth="1"/>
    <col min="6410" max="6652" width="9.140625" style="306"/>
    <col min="6653" max="6653" width="41.7109375" style="306" customWidth="1"/>
    <col min="6654" max="6654" width="1.42578125" style="306" customWidth="1"/>
    <col min="6655" max="6655" width="10.140625" style="306" bestFit="1" customWidth="1"/>
    <col min="6656" max="6656" width="12.7109375" style="306" customWidth="1"/>
    <col min="6657" max="6657" width="14.28515625" style="306" bestFit="1" customWidth="1"/>
    <col min="6658" max="6658" width="1.42578125" style="306" customWidth="1"/>
    <col min="6659" max="6659" width="10.140625" style="306" bestFit="1" customWidth="1"/>
    <col min="6660" max="6660" width="14.5703125" style="306" customWidth="1"/>
    <col min="6661" max="6661" width="13" style="306" customWidth="1"/>
    <col min="6662" max="6662" width="1.42578125" style="306" customWidth="1"/>
    <col min="6663" max="6663" width="19.85546875" style="306" customWidth="1"/>
    <col min="6664" max="6664" width="20.7109375" style="306" customWidth="1"/>
    <col min="6665" max="6665" width="19.85546875" style="306" customWidth="1"/>
    <col min="6666" max="6908" width="9.140625" style="306"/>
    <col min="6909" max="6909" width="41.7109375" style="306" customWidth="1"/>
    <col min="6910" max="6910" width="1.42578125" style="306" customWidth="1"/>
    <col min="6911" max="6911" width="10.140625" style="306" bestFit="1" customWidth="1"/>
    <col min="6912" max="6912" width="12.7109375" style="306" customWidth="1"/>
    <col min="6913" max="6913" width="14.28515625" style="306" bestFit="1" customWidth="1"/>
    <col min="6914" max="6914" width="1.42578125" style="306" customWidth="1"/>
    <col min="6915" max="6915" width="10.140625" style="306" bestFit="1" customWidth="1"/>
    <col min="6916" max="6916" width="14.5703125" style="306" customWidth="1"/>
    <col min="6917" max="6917" width="13" style="306" customWidth="1"/>
    <col min="6918" max="6918" width="1.42578125" style="306" customWidth="1"/>
    <col min="6919" max="6919" width="19.85546875" style="306" customWidth="1"/>
    <col min="6920" max="6920" width="20.7109375" style="306" customWidth="1"/>
    <col min="6921" max="6921" width="19.85546875" style="306" customWidth="1"/>
    <col min="6922" max="7164" width="9.140625" style="306"/>
    <col min="7165" max="7165" width="41.7109375" style="306" customWidth="1"/>
    <col min="7166" max="7166" width="1.42578125" style="306" customWidth="1"/>
    <col min="7167" max="7167" width="10.140625" style="306" bestFit="1" customWidth="1"/>
    <col min="7168" max="7168" width="12.7109375" style="306" customWidth="1"/>
    <col min="7169" max="7169" width="14.28515625" style="306" bestFit="1" customWidth="1"/>
    <col min="7170" max="7170" width="1.42578125" style="306" customWidth="1"/>
    <col min="7171" max="7171" width="10.140625" style="306" bestFit="1" customWidth="1"/>
    <col min="7172" max="7172" width="14.5703125" style="306" customWidth="1"/>
    <col min="7173" max="7173" width="13" style="306" customWidth="1"/>
    <col min="7174" max="7174" width="1.42578125" style="306" customWidth="1"/>
    <col min="7175" max="7175" width="19.85546875" style="306" customWidth="1"/>
    <col min="7176" max="7176" width="20.7109375" style="306" customWidth="1"/>
    <col min="7177" max="7177" width="19.85546875" style="306" customWidth="1"/>
    <col min="7178" max="7420" width="9.140625" style="306"/>
    <col min="7421" max="7421" width="41.7109375" style="306" customWidth="1"/>
    <col min="7422" max="7422" width="1.42578125" style="306" customWidth="1"/>
    <col min="7423" max="7423" width="10.140625" style="306" bestFit="1" customWidth="1"/>
    <col min="7424" max="7424" width="12.7109375" style="306" customWidth="1"/>
    <col min="7425" max="7425" width="14.28515625" style="306" bestFit="1" customWidth="1"/>
    <col min="7426" max="7426" width="1.42578125" style="306" customWidth="1"/>
    <col min="7427" max="7427" width="10.140625" style="306" bestFit="1" customWidth="1"/>
    <col min="7428" max="7428" width="14.5703125" style="306" customWidth="1"/>
    <col min="7429" max="7429" width="13" style="306" customWidth="1"/>
    <col min="7430" max="7430" width="1.42578125" style="306" customWidth="1"/>
    <col min="7431" max="7431" width="19.85546875" style="306" customWidth="1"/>
    <col min="7432" max="7432" width="20.7109375" style="306" customWidth="1"/>
    <col min="7433" max="7433" width="19.85546875" style="306" customWidth="1"/>
    <col min="7434" max="7676" width="9.140625" style="306"/>
    <col min="7677" max="7677" width="41.7109375" style="306" customWidth="1"/>
    <col min="7678" max="7678" width="1.42578125" style="306" customWidth="1"/>
    <col min="7679" max="7679" width="10.140625" style="306" bestFit="1" customWidth="1"/>
    <col min="7680" max="7680" width="12.7109375" style="306" customWidth="1"/>
    <col min="7681" max="7681" width="14.28515625" style="306" bestFit="1" customWidth="1"/>
    <col min="7682" max="7682" width="1.42578125" style="306" customWidth="1"/>
    <col min="7683" max="7683" width="10.140625" style="306" bestFit="1" customWidth="1"/>
    <col min="7684" max="7684" width="14.5703125" style="306" customWidth="1"/>
    <col min="7685" max="7685" width="13" style="306" customWidth="1"/>
    <col min="7686" max="7686" width="1.42578125" style="306" customWidth="1"/>
    <col min="7687" max="7687" width="19.85546875" style="306" customWidth="1"/>
    <col min="7688" max="7688" width="20.7109375" style="306" customWidth="1"/>
    <col min="7689" max="7689" width="19.85546875" style="306" customWidth="1"/>
    <col min="7690" max="7932" width="9.140625" style="306"/>
    <col min="7933" max="7933" width="41.7109375" style="306" customWidth="1"/>
    <col min="7934" max="7934" width="1.42578125" style="306" customWidth="1"/>
    <col min="7935" max="7935" width="10.140625" style="306" bestFit="1" customWidth="1"/>
    <col min="7936" max="7936" width="12.7109375" style="306" customWidth="1"/>
    <col min="7937" max="7937" width="14.28515625" style="306" bestFit="1" customWidth="1"/>
    <col min="7938" max="7938" width="1.42578125" style="306" customWidth="1"/>
    <col min="7939" max="7939" width="10.140625" style="306" bestFit="1" customWidth="1"/>
    <col min="7940" max="7940" width="14.5703125" style="306" customWidth="1"/>
    <col min="7941" max="7941" width="13" style="306" customWidth="1"/>
    <col min="7942" max="7942" width="1.42578125" style="306" customWidth="1"/>
    <col min="7943" max="7943" width="19.85546875" style="306" customWidth="1"/>
    <col min="7944" max="7944" width="20.7109375" style="306" customWidth="1"/>
    <col min="7945" max="7945" width="19.85546875" style="306" customWidth="1"/>
    <col min="7946" max="8188" width="9.140625" style="306"/>
    <col min="8189" max="8189" width="41.7109375" style="306" customWidth="1"/>
    <col min="8190" max="8190" width="1.42578125" style="306" customWidth="1"/>
    <col min="8191" max="8191" width="10.140625" style="306" bestFit="1" customWidth="1"/>
    <col min="8192" max="8192" width="12.7109375" style="306" customWidth="1"/>
    <col min="8193" max="8193" width="14.28515625" style="306" bestFit="1" customWidth="1"/>
    <col min="8194" max="8194" width="1.42578125" style="306" customWidth="1"/>
    <col min="8195" max="8195" width="10.140625" style="306" bestFit="1" customWidth="1"/>
    <col min="8196" max="8196" width="14.5703125" style="306" customWidth="1"/>
    <col min="8197" max="8197" width="13" style="306" customWidth="1"/>
    <col min="8198" max="8198" width="1.42578125" style="306" customWidth="1"/>
    <col min="8199" max="8199" width="19.85546875" style="306" customWidth="1"/>
    <col min="8200" max="8200" width="20.7109375" style="306" customWidth="1"/>
    <col min="8201" max="8201" width="19.85546875" style="306" customWidth="1"/>
    <col min="8202" max="8444" width="9.140625" style="306"/>
    <col min="8445" max="8445" width="41.7109375" style="306" customWidth="1"/>
    <col min="8446" max="8446" width="1.42578125" style="306" customWidth="1"/>
    <col min="8447" max="8447" width="10.140625" style="306" bestFit="1" customWidth="1"/>
    <col min="8448" max="8448" width="12.7109375" style="306" customWidth="1"/>
    <col min="8449" max="8449" width="14.28515625" style="306" bestFit="1" customWidth="1"/>
    <col min="8450" max="8450" width="1.42578125" style="306" customWidth="1"/>
    <col min="8451" max="8451" width="10.140625" style="306" bestFit="1" customWidth="1"/>
    <col min="8452" max="8452" width="14.5703125" style="306" customWidth="1"/>
    <col min="8453" max="8453" width="13" style="306" customWidth="1"/>
    <col min="8454" max="8454" width="1.42578125" style="306" customWidth="1"/>
    <col min="8455" max="8455" width="19.85546875" style="306" customWidth="1"/>
    <col min="8456" max="8456" width="20.7109375" style="306" customWidth="1"/>
    <col min="8457" max="8457" width="19.85546875" style="306" customWidth="1"/>
    <col min="8458" max="8700" width="9.140625" style="306"/>
    <col min="8701" max="8701" width="41.7109375" style="306" customWidth="1"/>
    <col min="8702" max="8702" width="1.42578125" style="306" customWidth="1"/>
    <col min="8703" max="8703" width="10.140625" style="306" bestFit="1" customWidth="1"/>
    <col min="8704" max="8704" width="12.7109375" style="306" customWidth="1"/>
    <col min="8705" max="8705" width="14.28515625" style="306" bestFit="1" customWidth="1"/>
    <col min="8706" max="8706" width="1.42578125" style="306" customWidth="1"/>
    <col min="8707" max="8707" width="10.140625" style="306" bestFit="1" customWidth="1"/>
    <col min="8708" max="8708" width="14.5703125" style="306" customWidth="1"/>
    <col min="8709" max="8709" width="13" style="306" customWidth="1"/>
    <col min="8710" max="8710" width="1.42578125" style="306" customWidth="1"/>
    <col min="8711" max="8711" width="19.85546875" style="306" customWidth="1"/>
    <col min="8712" max="8712" width="20.7109375" style="306" customWidth="1"/>
    <col min="8713" max="8713" width="19.85546875" style="306" customWidth="1"/>
    <col min="8714" max="8956" width="9.140625" style="306"/>
    <col min="8957" max="8957" width="41.7109375" style="306" customWidth="1"/>
    <col min="8958" max="8958" width="1.42578125" style="306" customWidth="1"/>
    <col min="8959" max="8959" width="10.140625" style="306" bestFit="1" customWidth="1"/>
    <col min="8960" max="8960" width="12.7109375" style="306" customWidth="1"/>
    <col min="8961" max="8961" width="14.28515625" style="306" bestFit="1" customWidth="1"/>
    <col min="8962" max="8962" width="1.42578125" style="306" customWidth="1"/>
    <col min="8963" max="8963" width="10.140625" style="306" bestFit="1" customWidth="1"/>
    <col min="8964" max="8964" width="14.5703125" style="306" customWidth="1"/>
    <col min="8965" max="8965" width="13" style="306" customWidth="1"/>
    <col min="8966" max="8966" width="1.42578125" style="306" customWidth="1"/>
    <col min="8967" max="8967" width="19.85546875" style="306" customWidth="1"/>
    <col min="8968" max="8968" width="20.7109375" style="306" customWidth="1"/>
    <col min="8969" max="8969" width="19.85546875" style="306" customWidth="1"/>
    <col min="8970" max="9212" width="9.140625" style="306"/>
    <col min="9213" max="9213" width="41.7109375" style="306" customWidth="1"/>
    <col min="9214" max="9214" width="1.42578125" style="306" customWidth="1"/>
    <col min="9215" max="9215" width="10.140625" style="306" bestFit="1" customWidth="1"/>
    <col min="9216" max="9216" width="12.7109375" style="306" customWidth="1"/>
    <col min="9217" max="9217" width="14.28515625" style="306" bestFit="1" customWidth="1"/>
    <col min="9218" max="9218" width="1.42578125" style="306" customWidth="1"/>
    <col min="9219" max="9219" width="10.140625" style="306" bestFit="1" customWidth="1"/>
    <col min="9220" max="9220" width="14.5703125" style="306" customWidth="1"/>
    <col min="9221" max="9221" width="13" style="306" customWidth="1"/>
    <col min="9222" max="9222" width="1.42578125" style="306" customWidth="1"/>
    <col min="9223" max="9223" width="19.85546875" style="306" customWidth="1"/>
    <col min="9224" max="9224" width="20.7109375" style="306" customWidth="1"/>
    <col min="9225" max="9225" width="19.85546875" style="306" customWidth="1"/>
    <col min="9226" max="9468" width="9.140625" style="306"/>
    <col min="9469" max="9469" width="41.7109375" style="306" customWidth="1"/>
    <col min="9470" max="9470" width="1.42578125" style="306" customWidth="1"/>
    <col min="9471" max="9471" width="10.140625" style="306" bestFit="1" customWidth="1"/>
    <col min="9472" max="9472" width="12.7109375" style="306" customWidth="1"/>
    <col min="9473" max="9473" width="14.28515625" style="306" bestFit="1" customWidth="1"/>
    <col min="9474" max="9474" width="1.42578125" style="306" customWidth="1"/>
    <col min="9475" max="9475" width="10.140625" style="306" bestFit="1" customWidth="1"/>
    <col min="9476" max="9476" width="14.5703125" style="306" customWidth="1"/>
    <col min="9477" max="9477" width="13" style="306" customWidth="1"/>
    <col min="9478" max="9478" width="1.42578125" style="306" customWidth="1"/>
    <col min="9479" max="9479" width="19.85546875" style="306" customWidth="1"/>
    <col min="9480" max="9480" width="20.7109375" style="306" customWidth="1"/>
    <col min="9481" max="9481" width="19.85546875" style="306" customWidth="1"/>
    <col min="9482" max="9724" width="9.140625" style="306"/>
    <col min="9725" max="9725" width="41.7109375" style="306" customWidth="1"/>
    <col min="9726" max="9726" width="1.42578125" style="306" customWidth="1"/>
    <col min="9727" max="9727" width="10.140625" style="306" bestFit="1" customWidth="1"/>
    <col min="9728" max="9728" width="12.7109375" style="306" customWidth="1"/>
    <col min="9729" max="9729" width="14.28515625" style="306" bestFit="1" customWidth="1"/>
    <col min="9730" max="9730" width="1.42578125" style="306" customWidth="1"/>
    <col min="9731" max="9731" width="10.140625" style="306" bestFit="1" customWidth="1"/>
    <col min="9732" max="9732" width="14.5703125" style="306" customWidth="1"/>
    <col min="9733" max="9733" width="13" style="306" customWidth="1"/>
    <col min="9734" max="9734" width="1.42578125" style="306" customWidth="1"/>
    <col min="9735" max="9735" width="19.85546875" style="306" customWidth="1"/>
    <col min="9736" max="9736" width="20.7109375" style="306" customWidth="1"/>
    <col min="9737" max="9737" width="19.85546875" style="306" customWidth="1"/>
    <col min="9738" max="9980" width="9.140625" style="306"/>
    <col min="9981" max="9981" width="41.7109375" style="306" customWidth="1"/>
    <col min="9982" max="9982" width="1.42578125" style="306" customWidth="1"/>
    <col min="9983" max="9983" width="10.140625" style="306" bestFit="1" customWidth="1"/>
    <col min="9984" max="9984" width="12.7109375" style="306" customWidth="1"/>
    <col min="9985" max="9985" width="14.28515625" style="306" bestFit="1" customWidth="1"/>
    <col min="9986" max="9986" width="1.42578125" style="306" customWidth="1"/>
    <col min="9987" max="9987" width="10.140625" style="306" bestFit="1" customWidth="1"/>
    <col min="9988" max="9988" width="14.5703125" style="306" customWidth="1"/>
    <col min="9989" max="9989" width="13" style="306" customWidth="1"/>
    <col min="9990" max="9990" width="1.42578125" style="306" customWidth="1"/>
    <col min="9991" max="9991" width="19.85546875" style="306" customWidth="1"/>
    <col min="9992" max="9992" width="20.7109375" style="306" customWidth="1"/>
    <col min="9993" max="9993" width="19.85546875" style="306" customWidth="1"/>
    <col min="9994" max="10236" width="9.140625" style="306"/>
    <col min="10237" max="10237" width="41.7109375" style="306" customWidth="1"/>
    <col min="10238" max="10238" width="1.42578125" style="306" customWidth="1"/>
    <col min="10239" max="10239" width="10.140625" style="306" bestFit="1" customWidth="1"/>
    <col min="10240" max="10240" width="12.7109375" style="306" customWidth="1"/>
    <col min="10241" max="10241" width="14.28515625" style="306" bestFit="1" customWidth="1"/>
    <col min="10242" max="10242" width="1.42578125" style="306" customWidth="1"/>
    <col min="10243" max="10243" width="10.140625" style="306" bestFit="1" customWidth="1"/>
    <col min="10244" max="10244" width="14.5703125" style="306" customWidth="1"/>
    <col min="10245" max="10245" width="13" style="306" customWidth="1"/>
    <col min="10246" max="10246" width="1.42578125" style="306" customWidth="1"/>
    <col min="10247" max="10247" width="19.85546875" style="306" customWidth="1"/>
    <col min="10248" max="10248" width="20.7109375" style="306" customWidth="1"/>
    <col min="10249" max="10249" width="19.85546875" style="306" customWidth="1"/>
    <col min="10250" max="10492" width="9.140625" style="306"/>
    <col min="10493" max="10493" width="41.7109375" style="306" customWidth="1"/>
    <col min="10494" max="10494" width="1.42578125" style="306" customWidth="1"/>
    <col min="10495" max="10495" width="10.140625" style="306" bestFit="1" customWidth="1"/>
    <col min="10496" max="10496" width="12.7109375" style="306" customWidth="1"/>
    <col min="10497" max="10497" width="14.28515625" style="306" bestFit="1" customWidth="1"/>
    <col min="10498" max="10498" width="1.42578125" style="306" customWidth="1"/>
    <col min="10499" max="10499" width="10.140625" style="306" bestFit="1" customWidth="1"/>
    <col min="10500" max="10500" width="14.5703125" style="306" customWidth="1"/>
    <col min="10501" max="10501" width="13" style="306" customWidth="1"/>
    <col min="10502" max="10502" width="1.42578125" style="306" customWidth="1"/>
    <col min="10503" max="10503" width="19.85546875" style="306" customWidth="1"/>
    <col min="10504" max="10504" width="20.7109375" style="306" customWidth="1"/>
    <col min="10505" max="10505" width="19.85546875" style="306" customWidth="1"/>
    <col min="10506" max="10748" width="9.140625" style="306"/>
    <col min="10749" max="10749" width="41.7109375" style="306" customWidth="1"/>
    <col min="10750" max="10750" width="1.42578125" style="306" customWidth="1"/>
    <col min="10751" max="10751" width="10.140625" style="306" bestFit="1" customWidth="1"/>
    <col min="10752" max="10752" width="12.7109375" style="306" customWidth="1"/>
    <col min="10753" max="10753" width="14.28515625" style="306" bestFit="1" customWidth="1"/>
    <col min="10754" max="10754" width="1.42578125" style="306" customWidth="1"/>
    <col min="10755" max="10755" width="10.140625" style="306" bestFit="1" customWidth="1"/>
    <col min="10756" max="10756" width="14.5703125" style="306" customWidth="1"/>
    <col min="10757" max="10757" width="13" style="306" customWidth="1"/>
    <col min="10758" max="10758" width="1.42578125" style="306" customWidth="1"/>
    <col min="10759" max="10759" width="19.85546875" style="306" customWidth="1"/>
    <col min="10760" max="10760" width="20.7109375" style="306" customWidth="1"/>
    <col min="10761" max="10761" width="19.85546875" style="306" customWidth="1"/>
    <col min="10762" max="11004" width="9.140625" style="306"/>
    <col min="11005" max="11005" width="41.7109375" style="306" customWidth="1"/>
    <col min="11006" max="11006" width="1.42578125" style="306" customWidth="1"/>
    <col min="11007" max="11007" width="10.140625" style="306" bestFit="1" customWidth="1"/>
    <col min="11008" max="11008" width="12.7109375" style="306" customWidth="1"/>
    <col min="11009" max="11009" width="14.28515625" style="306" bestFit="1" customWidth="1"/>
    <col min="11010" max="11010" width="1.42578125" style="306" customWidth="1"/>
    <col min="11011" max="11011" width="10.140625" style="306" bestFit="1" customWidth="1"/>
    <col min="11012" max="11012" width="14.5703125" style="306" customWidth="1"/>
    <col min="11013" max="11013" width="13" style="306" customWidth="1"/>
    <col min="11014" max="11014" width="1.42578125" style="306" customWidth="1"/>
    <col min="11015" max="11015" width="19.85546875" style="306" customWidth="1"/>
    <col min="11016" max="11016" width="20.7109375" style="306" customWidth="1"/>
    <col min="11017" max="11017" width="19.85546875" style="306" customWidth="1"/>
    <col min="11018" max="11260" width="9.140625" style="306"/>
    <col min="11261" max="11261" width="41.7109375" style="306" customWidth="1"/>
    <col min="11262" max="11262" width="1.42578125" style="306" customWidth="1"/>
    <col min="11263" max="11263" width="10.140625" style="306" bestFit="1" customWidth="1"/>
    <col min="11264" max="11264" width="12.7109375" style="306" customWidth="1"/>
    <col min="11265" max="11265" width="14.28515625" style="306" bestFit="1" customWidth="1"/>
    <col min="11266" max="11266" width="1.42578125" style="306" customWidth="1"/>
    <col min="11267" max="11267" width="10.140625" style="306" bestFit="1" customWidth="1"/>
    <col min="11268" max="11268" width="14.5703125" style="306" customWidth="1"/>
    <col min="11269" max="11269" width="13" style="306" customWidth="1"/>
    <col min="11270" max="11270" width="1.42578125" style="306" customWidth="1"/>
    <col min="11271" max="11271" width="19.85546875" style="306" customWidth="1"/>
    <col min="11272" max="11272" width="20.7109375" style="306" customWidth="1"/>
    <col min="11273" max="11273" width="19.85546875" style="306" customWidth="1"/>
    <col min="11274" max="11516" width="9.140625" style="306"/>
    <col min="11517" max="11517" width="41.7109375" style="306" customWidth="1"/>
    <col min="11518" max="11518" width="1.42578125" style="306" customWidth="1"/>
    <col min="11519" max="11519" width="10.140625" style="306" bestFit="1" customWidth="1"/>
    <col min="11520" max="11520" width="12.7109375" style="306" customWidth="1"/>
    <col min="11521" max="11521" width="14.28515625" style="306" bestFit="1" customWidth="1"/>
    <col min="11522" max="11522" width="1.42578125" style="306" customWidth="1"/>
    <col min="11523" max="11523" width="10.140625" style="306" bestFit="1" customWidth="1"/>
    <col min="11524" max="11524" width="14.5703125" style="306" customWidth="1"/>
    <col min="11525" max="11525" width="13" style="306" customWidth="1"/>
    <col min="11526" max="11526" width="1.42578125" style="306" customWidth="1"/>
    <col min="11527" max="11527" width="19.85546875" style="306" customWidth="1"/>
    <col min="11528" max="11528" width="20.7109375" style="306" customWidth="1"/>
    <col min="11529" max="11529" width="19.85546875" style="306" customWidth="1"/>
    <col min="11530" max="11772" width="9.140625" style="306"/>
    <col min="11773" max="11773" width="41.7109375" style="306" customWidth="1"/>
    <col min="11774" max="11774" width="1.42578125" style="306" customWidth="1"/>
    <col min="11775" max="11775" width="10.140625" style="306" bestFit="1" customWidth="1"/>
    <col min="11776" max="11776" width="12.7109375" style="306" customWidth="1"/>
    <col min="11777" max="11777" width="14.28515625" style="306" bestFit="1" customWidth="1"/>
    <col min="11778" max="11778" width="1.42578125" style="306" customWidth="1"/>
    <col min="11779" max="11779" width="10.140625" style="306" bestFit="1" customWidth="1"/>
    <col min="11780" max="11780" width="14.5703125" style="306" customWidth="1"/>
    <col min="11781" max="11781" width="13" style="306" customWidth="1"/>
    <col min="11782" max="11782" width="1.42578125" style="306" customWidth="1"/>
    <col min="11783" max="11783" width="19.85546875" style="306" customWidth="1"/>
    <col min="11784" max="11784" width="20.7109375" style="306" customWidth="1"/>
    <col min="11785" max="11785" width="19.85546875" style="306" customWidth="1"/>
    <col min="11786" max="12028" width="9.140625" style="306"/>
    <col min="12029" max="12029" width="41.7109375" style="306" customWidth="1"/>
    <col min="12030" max="12030" width="1.42578125" style="306" customWidth="1"/>
    <col min="12031" max="12031" width="10.140625" style="306" bestFit="1" customWidth="1"/>
    <col min="12032" max="12032" width="12.7109375" style="306" customWidth="1"/>
    <col min="12033" max="12033" width="14.28515625" style="306" bestFit="1" customWidth="1"/>
    <col min="12034" max="12034" width="1.42578125" style="306" customWidth="1"/>
    <col min="12035" max="12035" width="10.140625" style="306" bestFit="1" customWidth="1"/>
    <col min="12036" max="12036" width="14.5703125" style="306" customWidth="1"/>
    <col min="12037" max="12037" width="13" style="306" customWidth="1"/>
    <col min="12038" max="12038" width="1.42578125" style="306" customWidth="1"/>
    <col min="12039" max="12039" width="19.85546875" style="306" customWidth="1"/>
    <col min="12040" max="12040" width="20.7109375" style="306" customWidth="1"/>
    <col min="12041" max="12041" width="19.85546875" style="306" customWidth="1"/>
    <col min="12042" max="12284" width="9.140625" style="306"/>
    <col min="12285" max="12285" width="41.7109375" style="306" customWidth="1"/>
    <col min="12286" max="12286" width="1.42578125" style="306" customWidth="1"/>
    <col min="12287" max="12287" width="10.140625" style="306" bestFit="1" customWidth="1"/>
    <col min="12288" max="12288" width="12.7109375" style="306" customWidth="1"/>
    <col min="12289" max="12289" width="14.28515625" style="306" bestFit="1" customWidth="1"/>
    <col min="12290" max="12290" width="1.42578125" style="306" customWidth="1"/>
    <col min="12291" max="12291" width="10.140625" style="306" bestFit="1" customWidth="1"/>
    <col min="12292" max="12292" width="14.5703125" style="306" customWidth="1"/>
    <col min="12293" max="12293" width="13" style="306" customWidth="1"/>
    <col min="12294" max="12294" width="1.42578125" style="306" customWidth="1"/>
    <col min="12295" max="12295" width="19.85546875" style="306" customWidth="1"/>
    <col min="12296" max="12296" width="20.7109375" style="306" customWidth="1"/>
    <col min="12297" max="12297" width="19.85546875" style="306" customWidth="1"/>
    <col min="12298" max="12540" width="9.140625" style="306"/>
    <col min="12541" max="12541" width="41.7109375" style="306" customWidth="1"/>
    <col min="12542" max="12542" width="1.42578125" style="306" customWidth="1"/>
    <col min="12543" max="12543" width="10.140625" style="306" bestFit="1" customWidth="1"/>
    <col min="12544" max="12544" width="12.7109375" style="306" customWidth="1"/>
    <col min="12545" max="12545" width="14.28515625" style="306" bestFit="1" customWidth="1"/>
    <col min="12546" max="12546" width="1.42578125" style="306" customWidth="1"/>
    <col min="12547" max="12547" width="10.140625" style="306" bestFit="1" customWidth="1"/>
    <col min="12548" max="12548" width="14.5703125" style="306" customWidth="1"/>
    <col min="12549" max="12549" width="13" style="306" customWidth="1"/>
    <col min="12550" max="12550" width="1.42578125" style="306" customWidth="1"/>
    <col min="12551" max="12551" width="19.85546875" style="306" customWidth="1"/>
    <col min="12552" max="12552" width="20.7109375" style="306" customWidth="1"/>
    <col min="12553" max="12553" width="19.85546875" style="306" customWidth="1"/>
    <col min="12554" max="12796" width="9.140625" style="306"/>
    <col min="12797" max="12797" width="41.7109375" style="306" customWidth="1"/>
    <col min="12798" max="12798" width="1.42578125" style="306" customWidth="1"/>
    <col min="12799" max="12799" width="10.140625" style="306" bestFit="1" customWidth="1"/>
    <col min="12800" max="12800" width="12.7109375" style="306" customWidth="1"/>
    <col min="12801" max="12801" width="14.28515625" style="306" bestFit="1" customWidth="1"/>
    <col min="12802" max="12802" width="1.42578125" style="306" customWidth="1"/>
    <col min="12803" max="12803" width="10.140625" style="306" bestFit="1" customWidth="1"/>
    <col min="12804" max="12804" width="14.5703125" style="306" customWidth="1"/>
    <col min="12805" max="12805" width="13" style="306" customWidth="1"/>
    <col min="12806" max="12806" width="1.42578125" style="306" customWidth="1"/>
    <col min="12807" max="12807" width="19.85546875" style="306" customWidth="1"/>
    <col min="12808" max="12808" width="20.7109375" style="306" customWidth="1"/>
    <col min="12809" max="12809" width="19.85546875" style="306" customWidth="1"/>
    <col min="12810" max="13052" width="9.140625" style="306"/>
    <col min="13053" max="13053" width="41.7109375" style="306" customWidth="1"/>
    <col min="13054" max="13054" width="1.42578125" style="306" customWidth="1"/>
    <col min="13055" max="13055" width="10.140625" style="306" bestFit="1" customWidth="1"/>
    <col min="13056" max="13056" width="12.7109375" style="306" customWidth="1"/>
    <col min="13057" max="13057" width="14.28515625" style="306" bestFit="1" customWidth="1"/>
    <col min="13058" max="13058" width="1.42578125" style="306" customWidth="1"/>
    <col min="13059" max="13059" width="10.140625" style="306" bestFit="1" customWidth="1"/>
    <col min="13060" max="13060" width="14.5703125" style="306" customWidth="1"/>
    <col min="13061" max="13061" width="13" style="306" customWidth="1"/>
    <col min="13062" max="13062" width="1.42578125" style="306" customWidth="1"/>
    <col min="13063" max="13063" width="19.85546875" style="306" customWidth="1"/>
    <col min="13064" max="13064" width="20.7109375" style="306" customWidth="1"/>
    <col min="13065" max="13065" width="19.85546875" style="306" customWidth="1"/>
    <col min="13066" max="13308" width="9.140625" style="306"/>
    <col min="13309" max="13309" width="41.7109375" style="306" customWidth="1"/>
    <col min="13310" max="13310" width="1.42578125" style="306" customWidth="1"/>
    <col min="13311" max="13311" width="10.140625" style="306" bestFit="1" customWidth="1"/>
    <col min="13312" max="13312" width="12.7109375" style="306" customWidth="1"/>
    <col min="13313" max="13313" width="14.28515625" style="306" bestFit="1" customWidth="1"/>
    <col min="13314" max="13314" width="1.42578125" style="306" customWidth="1"/>
    <col min="13315" max="13315" width="10.140625" style="306" bestFit="1" customWidth="1"/>
    <col min="13316" max="13316" width="14.5703125" style="306" customWidth="1"/>
    <col min="13317" max="13317" width="13" style="306" customWidth="1"/>
    <col min="13318" max="13318" width="1.42578125" style="306" customWidth="1"/>
    <col min="13319" max="13319" width="19.85546875" style="306" customWidth="1"/>
    <col min="13320" max="13320" width="20.7109375" style="306" customWidth="1"/>
    <col min="13321" max="13321" width="19.85546875" style="306" customWidth="1"/>
    <col min="13322" max="13564" width="9.140625" style="306"/>
    <col min="13565" max="13565" width="41.7109375" style="306" customWidth="1"/>
    <col min="13566" max="13566" width="1.42578125" style="306" customWidth="1"/>
    <col min="13567" max="13567" width="10.140625" style="306" bestFit="1" customWidth="1"/>
    <col min="13568" max="13568" width="12.7109375" style="306" customWidth="1"/>
    <col min="13569" max="13569" width="14.28515625" style="306" bestFit="1" customWidth="1"/>
    <col min="13570" max="13570" width="1.42578125" style="306" customWidth="1"/>
    <col min="13571" max="13571" width="10.140625" style="306" bestFit="1" customWidth="1"/>
    <col min="13572" max="13572" width="14.5703125" style="306" customWidth="1"/>
    <col min="13573" max="13573" width="13" style="306" customWidth="1"/>
    <col min="13574" max="13574" width="1.42578125" style="306" customWidth="1"/>
    <col min="13575" max="13575" width="19.85546875" style="306" customWidth="1"/>
    <col min="13576" max="13576" width="20.7109375" style="306" customWidth="1"/>
    <col min="13577" max="13577" width="19.85546875" style="306" customWidth="1"/>
    <col min="13578" max="13820" width="9.140625" style="306"/>
    <col min="13821" max="13821" width="41.7109375" style="306" customWidth="1"/>
    <col min="13822" max="13822" width="1.42578125" style="306" customWidth="1"/>
    <col min="13823" max="13823" width="10.140625" style="306" bestFit="1" customWidth="1"/>
    <col min="13824" max="13824" width="12.7109375" style="306" customWidth="1"/>
    <col min="13825" max="13825" width="14.28515625" style="306" bestFit="1" customWidth="1"/>
    <col min="13826" max="13826" width="1.42578125" style="306" customWidth="1"/>
    <col min="13827" max="13827" width="10.140625" style="306" bestFit="1" customWidth="1"/>
    <col min="13828" max="13828" width="14.5703125" style="306" customWidth="1"/>
    <col min="13829" max="13829" width="13" style="306" customWidth="1"/>
    <col min="13830" max="13830" width="1.42578125" style="306" customWidth="1"/>
    <col min="13831" max="13831" width="19.85546875" style="306" customWidth="1"/>
    <col min="13832" max="13832" width="20.7109375" style="306" customWidth="1"/>
    <col min="13833" max="13833" width="19.85546875" style="306" customWidth="1"/>
    <col min="13834" max="14076" width="9.140625" style="306"/>
    <col min="14077" max="14077" width="41.7109375" style="306" customWidth="1"/>
    <col min="14078" max="14078" width="1.42578125" style="306" customWidth="1"/>
    <col min="14079" max="14079" width="10.140625" style="306" bestFit="1" customWidth="1"/>
    <col min="14080" max="14080" width="12.7109375" style="306" customWidth="1"/>
    <col min="14081" max="14081" width="14.28515625" style="306" bestFit="1" customWidth="1"/>
    <col min="14082" max="14082" width="1.42578125" style="306" customWidth="1"/>
    <col min="14083" max="14083" width="10.140625" style="306" bestFit="1" customWidth="1"/>
    <col min="14084" max="14084" width="14.5703125" style="306" customWidth="1"/>
    <col min="14085" max="14085" width="13" style="306" customWidth="1"/>
    <col min="14086" max="14086" width="1.42578125" style="306" customWidth="1"/>
    <col min="14087" max="14087" width="19.85546875" style="306" customWidth="1"/>
    <col min="14088" max="14088" width="20.7109375" style="306" customWidth="1"/>
    <col min="14089" max="14089" width="19.85546875" style="306" customWidth="1"/>
    <col min="14090" max="14332" width="9.140625" style="306"/>
    <col min="14333" max="14333" width="41.7109375" style="306" customWidth="1"/>
    <col min="14334" max="14334" width="1.42578125" style="306" customWidth="1"/>
    <col min="14335" max="14335" width="10.140625" style="306" bestFit="1" customWidth="1"/>
    <col min="14336" max="14336" width="12.7109375" style="306" customWidth="1"/>
    <col min="14337" max="14337" width="14.28515625" style="306" bestFit="1" customWidth="1"/>
    <col min="14338" max="14338" width="1.42578125" style="306" customWidth="1"/>
    <col min="14339" max="14339" width="10.140625" style="306" bestFit="1" customWidth="1"/>
    <col min="14340" max="14340" width="14.5703125" style="306" customWidth="1"/>
    <col min="14341" max="14341" width="13" style="306" customWidth="1"/>
    <col min="14342" max="14342" width="1.42578125" style="306" customWidth="1"/>
    <col min="14343" max="14343" width="19.85546875" style="306" customWidth="1"/>
    <col min="14344" max="14344" width="20.7109375" style="306" customWidth="1"/>
    <col min="14345" max="14345" width="19.85546875" style="306" customWidth="1"/>
    <col min="14346" max="14588" width="9.140625" style="306"/>
    <col min="14589" max="14589" width="41.7109375" style="306" customWidth="1"/>
    <col min="14590" max="14590" width="1.42578125" style="306" customWidth="1"/>
    <col min="14591" max="14591" width="10.140625" style="306" bestFit="1" customWidth="1"/>
    <col min="14592" max="14592" width="12.7109375" style="306" customWidth="1"/>
    <col min="14593" max="14593" width="14.28515625" style="306" bestFit="1" customWidth="1"/>
    <col min="14594" max="14594" width="1.42578125" style="306" customWidth="1"/>
    <col min="14595" max="14595" width="10.140625" style="306" bestFit="1" customWidth="1"/>
    <col min="14596" max="14596" width="14.5703125" style="306" customWidth="1"/>
    <col min="14597" max="14597" width="13" style="306" customWidth="1"/>
    <col min="14598" max="14598" width="1.42578125" style="306" customWidth="1"/>
    <col min="14599" max="14599" width="19.85546875" style="306" customWidth="1"/>
    <col min="14600" max="14600" width="20.7109375" style="306" customWidth="1"/>
    <col min="14601" max="14601" width="19.85546875" style="306" customWidth="1"/>
    <col min="14602" max="14844" width="9.140625" style="306"/>
    <col min="14845" max="14845" width="41.7109375" style="306" customWidth="1"/>
    <col min="14846" max="14846" width="1.42578125" style="306" customWidth="1"/>
    <col min="14847" max="14847" width="10.140625" style="306" bestFit="1" customWidth="1"/>
    <col min="14848" max="14848" width="12.7109375" style="306" customWidth="1"/>
    <col min="14849" max="14849" width="14.28515625" style="306" bestFit="1" customWidth="1"/>
    <col min="14850" max="14850" width="1.42578125" style="306" customWidth="1"/>
    <col min="14851" max="14851" width="10.140625" style="306" bestFit="1" customWidth="1"/>
    <col min="14852" max="14852" width="14.5703125" style="306" customWidth="1"/>
    <col min="14853" max="14853" width="13" style="306" customWidth="1"/>
    <col min="14854" max="14854" width="1.42578125" style="306" customWidth="1"/>
    <col min="14855" max="14855" width="19.85546875" style="306" customWidth="1"/>
    <col min="14856" max="14856" width="20.7109375" style="306" customWidth="1"/>
    <col min="14857" max="14857" width="19.85546875" style="306" customWidth="1"/>
    <col min="14858" max="15100" width="9.140625" style="306"/>
    <col min="15101" max="15101" width="41.7109375" style="306" customWidth="1"/>
    <col min="15102" max="15102" width="1.42578125" style="306" customWidth="1"/>
    <col min="15103" max="15103" width="10.140625" style="306" bestFit="1" customWidth="1"/>
    <col min="15104" max="15104" width="12.7109375" style="306" customWidth="1"/>
    <col min="15105" max="15105" width="14.28515625" style="306" bestFit="1" customWidth="1"/>
    <col min="15106" max="15106" width="1.42578125" style="306" customWidth="1"/>
    <col min="15107" max="15107" width="10.140625" style="306" bestFit="1" customWidth="1"/>
    <col min="15108" max="15108" width="14.5703125" style="306" customWidth="1"/>
    <col min="15109" max="15109" width="13" style="306" customWidth="1"/>
    <col min="15110" max="15110" width="1.42578125" style="306" customWidth="1"/>
    <col min="15111" max="15111" width="19.85546875" style="306" customWidth="1"/>
    <col min="15112" max="15112" width="20.7109375" style="306" customWidth="1"/>
    <col min="15113" max="15113" width="19.85546875" style="306" customWidth="1"/>
    <col min="15114" max="15356" width="9.140625" style="306"/>
    <col min="15357" max="15357" width="41.7109375" style="306" customWidth="1"/>
    <col min="15358" max="15358" width="1.42578125" style="306" customWidth="1"/>
    <col min="15359" max="15359" width="10.140625" style="306" bestFit="1" customWidth="1"/>
    <col min="15360" max="15360" width="12.7109375" style="306" customWidth="1"/>
    <col min="15361" max="15361" width="14.28515625" style="306" bestFit="1" customWidth="1"/>
    <col min="15362" max="15362" width="1.42578125" style="306" customWidth="1"/>
    <col min="15363" max="15363" width="10.140625" style="306" bestFit="1" customWidth="1"/>
    <col min="15364" max="15364" width="14.5703125" style="306" customWidth="1"/>
    <col min="15365" max="15365" width="13" style="306" customWidth="1"/>
    <col min="15366" max="15366" width="1.42578125" style="306" customWidth="1"/>
    <col min="15367" max="15367" width="19.85546875" style="306" customWidth="1"/>
    <col min="15368" max="15368" width="20.7109375" style="306" customWidth="1"/>
    <col min="15369" max="15369" width="19.85546875" style="306" customWidth="1"/>
    <col min="15370" max="15612" width="9.140625" style="306"/>
    <col min="15613" max="15613" width="41.7109375" style="306" customWidth="1"/>
    <col min="15614" max="15614" width="1.42578125" style="306" customWidth="1"/>
    <col min="15615" max="15615" width="10.140625" style="306" bestFit="1" customWidth="1"/>
    <col min="15616" max="15616" width="12.7109375" style="306" customWidth="1"/>
    <col min="15617" max="15617" width="14.28515625" style="306" bestFit="1" customWidth="1"/>
    <col min="15618" max="15618" width="1.42578125" style="306" customWidth="1"/>
    <col min="15619" max="15619" width="10.140625" style="306" bestFit="1" customWidth="1"/>
    <col min="15620" max="15620" width="14.5703125" style="306" customWidth="1"/>
    <col min="15621" max="15621" width="13" style="306" customWidth="1"/>
    <col min="15622" max="15622" width="1.42578125" style="306" customWidth="1"/>
    <col min="15623" max="15623" width="19.85546875" style="306" customWidth="1"/>
    <col min="15624" max="15624" width="20.7109375" style="306" customWidth="1"/>
    <col min="15625" max="15625" width="19.85546875" style="306" customWidth="1"/>
    <col min="15626" max="15868" width="9.140625" style="306"/>
    <col min="15869" max="15869" width="41.7109375" style="306" customWidth="1"/>
    <col min="15870" max="15870" width="1.42578125" style="306" customWidth="1"/>
    <col min="15871" max="15871" width="10.140625" style="306" bestFit="1" customWidth="1"/>
    <col min="15872" max="15872" width="12.7109375" style="306" customWidth="1"/>
    <col min="15873" max="15873" width="14.28515625" style="306" bestFit="1" customWidth="1"/>
    <col min="15874" max="15874" width="1.42578125" style="306" customWidth="1"/>
    <col min="15875" max="15875" width="10.140625" style="306" bestFit="1" customWidth="1"/>
    <col min="15876" max="15876" width="14.5703125" style="306" customWidth="1"/>
    <col min="15877" max="15877" width="13" style="306" customWidth="1"/>
    <col min="15878" max="15878" width="1.42578125" style="306" customWidth="1"/>
    <col min="15879" max="15879" width="19.85546875" style="306" customWidth="1"/>
    <col min="15880" max="15880" width="20.7109375" style="306" customWidth="1"/>
    <col min="15881" max="15881" width="19.85546875" style="306" customWidth="1"/>
    <col min="15882" max="16124" width="9.140625" style="306"/>
    <col min="16125" max="16125" width="41.7109375" style="306" customWidth="1"/>
    <col min="16126" max="16126" width="1.42578125" style="306" customWidth="1"/>
    <col min="16127" max="16127" width="10.140625" style="306" bestFit="1" customWidth="1"/>
    <col min="16128" max="16128" width="12.7109375" style="306" customWidth="1"/>
    <col min="16129" max="16129" width="14.28515625" style="306" bestFit="1" customWidth="1"/>
    <col min="16130" max="16130" width="1.42578125" style="306" customWidth="1"/>
    <col min="16131" max="16131" width="10.140625" style="306" bestFit="1" customWidth="1"/>
    <col min="16132" max="16132" width="14.5703125" style="306" customWidth="1"/>
    <col min="16133" max="16133" width="13" style="306" customWidth="1"/>
    <col min="16134" max="16134" width="1.42578125" style="306" customWidth="1"/>
    <col min="16135" max="16135" width="19.85546875" style="306" customWidth="1"/>
    <col min="16136" max="16136" width="20.7109375" style="306" customWidth="1"/>
    <col min="16137" max="16137" width="19.85546875" style="306" customWidth="1"/>
    <col min="16138" max="16384" width="9.140625" style="306"/>
  </cols>
  <sheetData>
    <row r="1" spans="1:27" ht="18" x14ac:dyDescent="0.3">
      <c r="A1" s="645" t="s">
        <v>74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</row>
    <row r="2" spans="1:27" s="23" customFormat="1" ht="18" x14ac:dyDescent="0.3">
      <c r="A2" s="643" t="s">
        <v>194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</row>
    <row r="3" spans="1:27" ht="18" x14ac:dyDescent="0.35">
      <c r="A3" s="658" t="s">
        <v>9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</row>
    <row r="5" spans="1:27" s="320" customFormat="1" ht="18" x14ac:dyDescent="0.35">
      <c r="A5" s="311"/>
      <c r="B5" s="312"/>
      <c r="C5" s="313" t="s">
        <v>99</v>
      </c>
      <c r="D5" s="314"/>
      <c r="E5" s="315"/>
      <c r="F5" s="316"/>
      <c r="G5" s="313" t="s">
        <v>101</v>
      </c>
      <c r="H5" s="314"/>
      <c r="I5" s="315"/>
      <c r="J5" s="312"/>
      <c r="K5" s="317"/>
      <c r="L5" s="318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</row>
    <row r="6" spans="1:27" s="320" customFormat="1" ht="34.5" customHeight="1" x14ac:dyDescent="0.3">
      <c r="A6" s="698" t="s">
        <v>102</v>
      </c>
      <c r="B6" s="312"/>
      <c r="C6" s="37" t="s">
        <v>16</v>
      </c>
      <c r="D6" s="38" t="s">
        <v>16</v>
      </c>
      <c r="E6" s="321" t="s">
        <v>17</v>
      </c>
      <c r="F6" s="322"/>
      <c r="G6" s="37" t="s">
        <v>16</v>
      </c>
      <c r="H6" s="38" t="s">
        <v>16</v>
      </c>
      <c r="I6" s="321" t="s">
        <v>17</v>
      </c>
      <c r="J6" s="323"/>
      <c r="K6" s="324" t="s">
        <v>36</v>
      </c>
      <c r="L6" s="325" t="s">
        <v>18</v>
      </c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</row>
    <row r="7" spans="1:27" s="320" customFormat="1" x14ac:dyDescent="0.3">
      <c r="A7" s="699"/>
      <c r="B7" s="312"/>
      <c r="C7" s="326" t="s">
        <v>19</v>
      </c>
      <c r="D7" s="45" t="s">
        <v>20</v>
      </c>
      <c r="E7" s="327" t="s">
        <v>21</v>
      </c>
      <c r="F7" s="322"/>
      <c r="G7" s="326" t="s">
        <v>19</v>
      </c>
      <c r="H7" s="45" t="s">
        <v>20</v>
      </c>
      <c r="I7" s="327" t="s">
        <v>21</v>
      </c>
      <c r="J7" s="328"/>
      <c r="K7" s="329" t="s">
        <v>22</v>
      </c>
      <c r="L7" s="330" t="s">
        <v>22</v>
      </c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</row>
    <row r="8" spans="1:27" s="13" customFormat="1" ht="40.5" customHeight="1" x14ac:dyDescent="0.3">
      <c r="A8" s="419">
        <v>1</v>
      </c>
      <c r="B8" s="419"/>
      <c r="C8" s="407">
        <v>1</v>
      </c>
      <c r="D8" s="408">
        <f>C8/$C$16*100</f>
        <v>0.69930069930069927</v>
      </c>
      <c r="E8" s="407">
        <v>115329</v>
      </c>
      <c r="F8" s="409"/>
      <c r="G8" s="407">
        <v>0</v>
      </c>
      <c r="H8" s="408">
        <f>G8/$G$16*100</f>
        <v>0</v>
      </c>
      <c r="I8" s="407">
        <v>0</v>
      </c>
      <c r="J8" s="420"/>
      <c r="K8" s="414">
        <f t="shared" ref="K8:K14" si="0">G8/C8*100</f>
        <v>0</v>
      </c>
      <c r="L8" s="414">
        <f t="shared" ref="L8:L16" si="1">I8/E8*100</f>
        <v>0</v>
      </c>
    </row>
    <row r="9" spans="1:27" s="13" customFormat="1" ht="40.5" customHeight="1" x14ac:dyDescent="0.3">
      <c r="A9" s="419">
        <v>2</v>
      </c>
      <c r="B9" s="419"/>
      <c r="C9" s="407">
        <v>5</v>
      </c>
      <c r="D9" s="408">
        <f t="shared" ref="D9:D13" si="2">C9/$C$16*100</f>
        <v>3.4965034965034967</v>
      </c>
      <c r="E9" s="407">
        <v>846482</v>
      </c>
      <c r="F9" s="409"/>
      <c r="G9" s="407">
        <v>1</v>
      </c>
      <c r="H9" s="408">
        <f t="shared" ref="H9:H14" si="3">G9/$G$16*100</f>
        <v>1.8867924528301887</v>
      </c>
      <c r="I9" s="407">
        <v>199992</v>
      </c>
      <c r="J9" s="420"/>
      <c r="K9" s="414">
        <f t="shared" si="0"/>
        <v>20</v>
      </c>
      <c r="L9" s="414">
        <f t="shared" si="1"/>
        <v>23.626255490370735</v>
      </c>
    </row>
    <row r="10" spans="1:27" s="13" customFormat="1" ht="40.5" customHeight="1" x14ac:dyDescent="0.3">
      <c r="A10" s="419">
        <v>3</v>
      </c>
      <c r="B10" s="419"/>
      <c r="C10" s="407">
        <v>14</v>
      </c>
      <c r="D10" s="408">
        <f t="shared" si="2"/>
        <v>9.79020979020979</v>
      </c>
      <c r="E10" s="407">
        <v>2160338</v>
      </c>
      <c r="F10" s="409"/>
      <c r="G10" s="407">
        <v>3</v>
      </c>
      <c r="H10" s="408">
        <f t="shared" si="3"/>
        <v>5.6603773584905666</v>
      </c>
      <c r="I10" s="407">
        <v>524888</v>
      </c>
      <c r="J10" s="420"/>
      <c r="K10" s="414">
        <f t="shared" si="0"/>
        <v>21.428571428571427</v>
      </c>
      <c r="L10" s="414">
        <f t="shared" si="1"/>
        <v>24.296568407351071</v>
      </c>
    </row>
    <row r="11" spans="1:27" s="13" customFormat="1" ht="40.5" customHeight="1" x14ac:dyDescent="0.3">
      <c r="A11" s="419">
        <v>4</v>
      </c>
      <c r="B11" s="419"/>
      <c r="C11" s="407">
        <v>10</v>
      </c>
      <c r="D11" s="408">
        <f t="shared" si="2"/>
        <v>6.9930069930069934</v>
      </c>
      <c r="E11" s="407">
        <v>1778084</v>
      </c>
      <c r="F11" s="409"/>
      <c r="G11" s="407">
        <v>3</v>
      </c>
      <c r="H11" s="408">
        <f t="shared" si="3"/>
        <v>5.6603773584905666</v>
      </c>
      <c r="I11" s="407">
        <v>514876</v>
      </c>
      <c r="J11" s="420"/>
      <c r="K11" s="414">
        <f t="shared" si="0"/>
        <v>30</v>
      </c>
      <c r="L11" s="414">
        <f t="shared" si="1"/>
        <v>28.956787193405937</v>
      </c>
    </row>
    <row r="12" spans="1:27" s="13" customFormat="1" ht="40.5" customHeight="1" x14ac:dyDescent="0.3">
      <c r="A12" s="421" t="s">
        <v>103</v>
      </c>
      <c r="B12" s="419"/>
      <c r="C12" s="407">
        <v>68</v>
      </c>
      <c r="D12" s="408">
        <f t="shared" si="2"/>
        <v>47.552447552447553</v>
      </c>
      <c r="E12" s="407">
        <v>13036182</v>
      </c>
      <c r="F12" s="409"/>
      <c r="G12" s="407">
        <v>25</v>
      </c>
      <c r="H12" s="408">
        <f t="shared" si="3"/>
        <v>47.169811320754718</v>
      </c>
      <c r="I12" s="407">
        <v>4896504</v>
      </c>
      <c r="J12" s="420"/>
      <c r="K12" s="414">
        <f t="shared" si="0"/>
        <v>36.764705882352942</v>
      </c>
      <c r="L12" s="414">
        <f t="shared" si="1"/>
        <v>37.560874802146827</v>
      </c>
    </row>
    <row r="13" spans="1:27" s="13" customFormat="1" ht="40.5" customHeight="1" x14ac:dyDescent="0.3">
      <c r="A13" s="419" t="s">
        <v>104</v>
      </c>
      <c r="B13" s="419"/>
      <c r="C13" s="407">
        <v>31</v>
      </c>
      <c r="D13" s="408">
        <f t="shared" si="2"/>
        <v>21.678321678321677</v>
      </c>
      <c r="E13" s="407">
        <v>5895325</v>
      </c>
      <c r="F13" s="409"/>
      <c r="G13" s="407">
        <v>17</v>
      </c>
      <c r="H13" s="408">
        <f t="shared" si="3"/>
        <v>32.075471698113205</v>
      </c>
      <c r="I13" s="407">
        <v>3182704</v>
      </c>
      <c r="J13" s="420"/>
      <c r="K13" s="414">
        <f t="shared" si="0"/>
        <v>54.838709677419352</v>
      </c>
      <c r="L13" s="414">
        <f t="shared" si="1"/>
        <v>53.986913359314372</v>
      </c>
    </row>
    <row r="14" spans="1:27" s="13" customFormat="1" ht="40.5" customHeight="1" x14ac:dyDescent="0.3">
      <c r="A14" s="419" t="s">
        <v>105</v>
      </c>
      <c r="B14" s="419"/>
      <c r="C14" s="13">
        <v>14</v>
      </c>
      <c r="D14" s="408">
        <f>C14/$C$16*100</f>
        <v>9.79020979020979</v>
      </c>
      <c r="E14" s="407">
        <v>2762742</v>
      </c>
      <c r="F14" s="409"/>
      <c r="G14" s="407">
        <v>4</v>
      </c>
      <c r="H14" s="408">
        <f t="shared" si="3"/>
        <v>7.5471698113207548</v>
      </c>
      <c r="I14" s="407">
        <v>694731</v>
      </c>
      <c r="J14" s="420"/>
      <c r="K14" s="414">
        <f t="shared" si="0"/>
        <v>28.571428571428569</v>
      </c>
      <c r="L14" s="414">
        <f t="shared" si="1"/>
        <v>25.146430611327443</v>
      </c>
    </row>
    <row r="15" spans="1:27" s="319" customFormat="1" x14ac:dyDescent="0.3">
      <c r="A15" s="332"/>
      <c r="B15" s="333"/>
      <c r="C15" s="334"/>
      <c r="D15" s="335"/>
      <c r="E15" s="336"/>
      <c r="F15" s="337"/>
      <c r="G15" s="334"/>
      <c r="H15" s="335"/>
      <c r="I15" s="336"/>
      <c r="J15" s="338"/>
      <c r="K15" s="339"/>
      <c r="L15" s="340"/>
    </row>
    <row r="16" spans="1:27" s="319" customFormat="1" x14ac:dyDescent="0.3">
      <c r="A16" s="341" t="s">
        <v>25</v>
      </c>
      <c r="B16" s="333"/>
      <c r="C16" s="342">
        <f>SUM(C8:C14)</f>
        <v>143</v>
      </c>
      <c r="D16" s="69">
        <f>C16/C$16*100</f>
        <v>100</v>
      </c>
      <c r="E16" s="321">
        <f>SUM(E8:E14)</f>
        <v>26594482</v>
      </c>
      <c r="F16" s="316"/>
      <c r="G16" s="342">
        <f>SUM(G8:G14)</f>
        <v>53</v>
      </c>
      <c r="H16" s="69">
        <f>G16/G$16*100</f>
        <v>100</v>
      </c>
      <c r="I16" s="703">
        <f>SUM(I8:I14)</f>
        <v>10013695</v>
      </c>
      <c r="J16" s="343"/>
      <c r="K16" s="344">
        <f>G16/C16*100</f>
        <v>37.06293706293706</v>
      </c>
      <c r="L16" s="345">
        <f t="shared" si="1"/>
        <v>37.653280857284606</v>
      </c>
    </row>
    <row r="17" spans="1:27" s="319" customFormat="1" x14ac:dyDescent="0.3">
      <c r="A17" s="346"/>
      <c r="B17" s="333"/>
      <c r="C17" s="347"/>
      <c r="D17" s="348"/>
      <c r="E17" s="349"/>
      <c r="F17" s="337"/>
      <c r="G17" s="347"/>
      <c r="H17" s="348"/>
      <c r="I17" s="349"/>
      <c r="J17" s="338"/>
      <c r="K17" s="350"/>
      <c r="L17" s="351"/>
    </row>
    <row r="18" spans="1:27" s="319" customFormat="1" x14ac:dyDescent="0.3">
      <c r="A18" s="333"/>
      <c r="B18" s="333"/>
      <c r="C18" s="337"/>
      <c r="D18" s="352"/>
      <c r="E18" s="337"/>
      <c r="F18" s="337"/>
      <c r="G18" s="337"/>
      <c r="H18" s="352"/>
      <c r="I18" s="337"/>
      <c r="J18" s="338"/>
      <c r="K18" s="352"/>
      <c r="L18" s="352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</row>
    <row r="19" spans="1:27" s="87" customFormat="1" x14ac:dyDescent="0.3">
      <c r="A19" s="86" t="s">
        <v>26</v>
      </c>
      <c r="C19" s="54"/>
      <c r="D19" s="54"/>
      <c r="E19" s="55"/>
      <c r="F19" s="56"/>
      <c r="G19" s="54"/>
      <c r="H19" s="54"/>
      <c r="I19" s="55"/>
      <c r="J19" s="88"/>
      <c r="K19" s="89"/>
      <c r="L19" s="90"/>
      <c r="M19" s="91"/>
      <c r="N19" s="91"/>
      <c r="O19" s="91"/>
      <c r="P19" s="91"/>
      <c r="Q19" s="91"/>
    </row>
    <row r="20" spans="1:27" s="96" customFormat="1" x14ac:dyDescent="0.3">
      <c r="A20" s="86" t="s">
        <v>27</v>
      </c>
      <c r="B20" s="92"/>
      <c r="C20" s="93"/>
      <c r="D20" s="93"/>
      <c r="E20" s="93"/>
      <c r="F20" s="94"/>
      <c r="G20" s="93"/>
      <c r="H20" s="93"/>
      <c r="I20" s="93"/>
      <c r="J20" s="95"/>
      <c r="K20" s="95"/>
      <c r="L20" s="95"/>
      <c r="M20" s="91"/>
      <c r="N20" s="91"/>
      <c r="O20" s="91"/>
      <c r="P20" s="91"/>
      <c r="Q20" s="91"/>
      <c r="R20" s="87"/>
    </row>
    <row r="21" spans="1:27" s="87" customFormat="1" x14ac:dyDescent="0.3">
      <c r="B21" s="17"/>
      <c r="C21" s="54"/>
      <c r="D21" s="54"/>
      <c r="E21" s="55"/>
      <c r="F21" s="56"/>
      <c r="G21" s="54"/>
      <c r="H21" s="54"/>
      <c r="I21" s="55"/>
      <c r="J21" s="88"/>
      <c r="K21" s="89"/>
      <c r="L21" s="90"/>
      <c r="M21" s="98"/>
      <c r="N21" s="98"/>
      <c r="O21" s="98"/>
      <c r="P21" s="98"/>
      <c r="Q21" s="98"/>
    </row>
    <row r="22" spans="1:27" x14ac:dyDescent="0.3">
      <c r="A22" s="623" t="s">
        <v>193</v>
      </c>
    </row>
  </sheetData>
  <mergeCells count="3"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4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P17"/>
  <sheetViews>
    <sheetView workbookViewId="0">
      <selection sqref="A1:L1"/>
    </sheetView>
  </sheetViews>
  <sheetFormatPr defaultRowHeight="18" x14ac:dyDescent="0.35"/>
  <cols>
    <col min="1" max="1" width="34.42578125" style="360" customWidth="1"/>
    <col min="2" max="2" width="1.42578125" style="360" customWidth="1"/>
    <col min="3" max="3" width="11.5703125" style="361" customWidth="1"/>
    <col min="4" max="4" width="13.7109375" style="362" customWidth="1"/>
    <col min="5" max="5" width="14.28515625" style="361" bestFit="1" customWidth="1"/>
    <col min="6" max="6" width="1.42578125" style="361" customWidth="1"/>
    <col min="7" max="7" width="12.28515625" style="361" customWidth="1"/>
    <col min="8" max="8" width="15.7109375" style="362" customWidth="1"/>
    <col min="9" max="9" width="14.42578125" style="361" customWidth="1"/>
    <col min="10" max="10" width="1.42578125" style="360" customWidth="1"/>
    <col min="11" max="11" width="18.42578125" style="362" customWidth="1"/>
    <col min="12" max="12" width="23.28515625" style="362" customWidth="1"/>
    <col min="13" max="13" width="9.140625" style="53"/>
    <col min="14" max="14" width="5.140625" style="53" customWidth="1"/>
    <col min="15" max="256" width="9.140625" style="53"/>
    <col min="257" max="257" width="29.42578125" style="53" customWidth="1"/>
    <col min="258" max="258" width="1.42578125" style="53" customWidth="1"/>
    <col min="259" max="259" width="10.140625" style="53" bestFit="1" customWidth="1"/>
    <col min="260" max="260" width="12.85546875" style="53" customWidth="1"/>
    <col min="261" max="261" width="14.28515625" style="53" bestFit="1" customWidth="1"/>
    <col min="262" max="262" width="1.42578125" style="53" customWidth="1"/>
    <col min="263" max="263" width="10.140625" style="53" bestFit="1" customWidth="1"/>
    <col min="264" max="264" width="13" style="53" customWidth="1"/>
    <col min="265" max="265" width="12.85546875" style="53" customWidth="1"/>
    <col min="266" max="266" width="1.42578125" style="53" customWidth="1"/>
    <col min="267" max="267" width="15.7109375" style="53" bestFit="1" customWidth="1"/>
    <col min="268" max="268" width="19.85546875" style="53" bestFit="1" customWidth="1"/>
    <col min="269" max="269" width="9.140625" style="53"/>
    <col min="270" max="270" width="5.140625" style="53" customWidth="1"/>
    <col min="271" max="512" width="9.140625" style="53"/>
    <col min="513" max="513" width="29.42578125" style="53" customWidth="1"/>
    <col min="514" max="514" width="1.42578125" style="53" customWidth="1"/>
    <col min="515" max="515" width="10.140625" style="53" bestFit="1" customWidth="1"/>
    <col min="516" max="516" width="12.85546875" style="53" customWidth="1"/>
    <col min="517" max="517" width="14.28515625" style="53" bestFit="1" customWidth="1"/>
    <col min="518" max="518" width="1.42578125" style="53" customWidth="1"/>
    <col min="519" max="519" width="10.140625" style="53" bestFit="1" customWidth="1"/>
    <col min="520" max="520" width="13" style="53" customWidth="1"/>
    <col min="521" max="521" width="12.85546875" style="53" customWidth="1"/>
    <col min="522" max="522" width="1.42578125" style="53" customWidth="1"/>
    <col min="523" max="523" width="15.7109375" style="53" bestFit="1" customWidth="1"/>
    <col min="524" max="524" width="19.85546875" style="53" bestFit="1" customWidth="1"/>
    <col min="525" max="525" width="9.140625" style="53"/>
    <col min="526" max="526" width="5.140625" style="53" customWidth="1"/>
    <col min="527" max="768" width="9.140625" style="53"/>
    <col min="769" max="769" width="29.42578125" style="53" customWidth="1"/>
    <col min="770" max="770" width="1.42578125" style="53" customWidth="1"/>
    <col min="771" max="771" width="10.140625" style="53" bestFit="1" customWidth="1"/>
    <col min="772" max="772" width="12.85546875" style="53" customWidth="1"/>
    <col min="773" max="773" width="14.28515625" style="53" bestFit="1" customWidth="1"/>
    <col min="774" max="774" width="1.42578125" style="53" customWidth="1"/>
    <col min="775" max="775" width="10.140625" style="53" bestFit="1" customWidth="1"/>
    <col min="776" max="776" width="13" style="53" customWidth="1"/>
    <col min="777" max="777" width="12.85546875" style="53" customWidth="1"/>
    <col min="778" max="778" width="1.42578125" style="53" customWidth="1"/>
    <col min="779" max="779" width="15.7109375" style="53" bestFit="1" customWidth="1"/>
    <col min="780" max="780" width="19.85546875" style="53" bestFit="1" customWidth="1"/>
    <col min="781" max="781" width="9.140625" style="53"/>
    <col min="782" max="782" width="5.140625" style="53" customWidth="1"/>
    <col min="783" max="1024" width="9.140625" style="53"/>
    <col min="1025" max="1025" width="29.42578125" style="53" customWidth="1"/>
    <col min="1026" max="1026" width="1.42578125" style="53" customWidth="1"/>
    <col min="1027" max="1027" width="10.140625" style="53" bestFit="1" customWidth="1"/>
    <col min="1028" max="1028" width="12.85546875" style="53" customWidth="1"/>
    <col min="1029" max="1029" width="14.28515625" style="53" bestFit="1" customWidth="1"/>
    <col min="1030" max="1030" width="1.42578125" style="53" customWidth="1"/>
    <col min="1031" max="1031" width="10.140625" style="53" bestFit="1" customWidth="1"/>
    <col min="1032" max="1032" width="13" style="53" customWidth="1"/>
    <col min="1033" max="1033" width="12.85546875" style="53" customWidth="1"/>
    <col min="1034" max="1034" width="1.42578125" style="53" customWidth="1"/>
    <col min="1035" max="1035" width="15.7109375" style="53" bestFit="1" customWidth="1"/>
    <col min="1036" max="1036" width="19.85546875" style="53" bestFit="1" customWidth="1"/>
    <col min="1037" max="1037" width="9.140625" style="53"/>
    <col min="1038" max="1038" width="5.140625" style="53" customWidth="1"/>
    <col min="1039" max="1280" width="9.140625" style="53"/>
    <col min="1281" max="1281" width="29.42578125" style="53" customWidth="1"/>
    <col min="1282" max="1282" width="1.42578125" style="53" customWidth="1"/>
    <col min="1283" max="1283" width="10.140625" style="53" bestFit="1" customWidth="1"/>
    <col min="1284" max="1284" width="12.85546875" style="53" customWidth="1"/>
    <col min="1285" max="1285" width="14.28515625" style="53" bestFit="1" customWidth="1"/>
    <col min="1286" max="1286" width="1.42578125" style="53" customWidth="1"/>
    <col min="1287" max="1287" width="10.140625" style="53" bestFit="1" customWidth="1"/>
    <col min="1288" max="1288" width="13" style="53" customWidth="1"/>
    <col min="1289" max="1289" width="12.85546875" style="53" customWidth="1"/>
    <col min="1290" max="1290" width="1.42578125" style="53" customWidth="1"/>
    <col min="1291" max="1291" width="15.7109375" style="53" bestFit="1" customWidth="1"/>
    <col min="1292" max="1292" width="19.85546875" style="53" bestFit="1" customWidth="1"/>
    <col min="1293" max="1293" width="9.140625" style="53"/>
    <col min="1294" max="1294" width="5.140625" style="53" customWidth="1"/>
    <col min="1295" max="1536" width="9.140625" style="53"/>
    <col min="1537" max="1537" width="29.42578125" style="53" customWidth="1"/>
    <col min="1538" max="1538" width="1.42578125" style="53" customWidth="1"/>
    <col min="1539" max="1539" width="10.140625" style="53" bestFit="1" customWidth="1"/>
    <col min="1540" max="1540" width="12.85546875" style="53" customWidth="1"/>
    <col min="1541" max="1541" width="14.28515625" style="53" bestFit="1" customWidth="1"/>
    <col min="1542" max="1542" width="1.42578125" style="53" customWidth="1"/>
    <col min="1543" max="1543" width="10.140625" style="53" bestFit="1" customWidth="1"/>
    <col min="1544" max="1544" width="13" style="53" customWidth="1"/>
    <col min="1545" max="1545" width="12.85546875" style="53" customWidth="1"/>
    <col min="1546" max="1546" width="1.42578125" style="53" customWidth="1"/>
    <col min="1547" max="1547" width="15.7109375" style="53" bestFit="1" customWidth="1"/>
    <col min="1548" max="1548" width="19.85546875" style="53" bestFit="1" customWidth="1"/>
    <col min="1549" max="1549" width="9.140625" style="53"/>
    <col min="1550" max="1550" width="5.140625" style="53" customWidth="1"/>
    <col min="1551" max="1792" width="9.140625" style="53"/>
    <col min="1793" max="1793" width="29.42578125" style="53" customWidth="1"/>
    <col min="1794" max="1794" width="1.42578125" style="53" customWidth="1"/>
    <col min="1795" max="1795" width="10.140625" style="53" bestFit="1" customWidth="1"/>
    <col min="1796" max="1796" width="12.85546875" style="53" customWidth="1"/>
    <col min="1797" max="1797" width="14.28515625" style="53" bestFit="1" customWidth="1"/>
    <col min="1798" max="1798" width="1.42578125" style="53" customWidth="1"/>
    <col min="1799" max="1799" width="10.140625" style="53" bestFit="1" customWidth="1"/>
    <col min="1800" max="1800" width="13" style="53" customWidth="1"/>
    <col min="1801" max="1801" width="12.85546875" style="53" customWidth="1"/>
    <col min="1802" max="1802" width="1.42578125" style="53" customWidth="1"/>
    <col min="1803" max="1803" width="15.7109375" style="53" bestFit="1" customWidth="1"/>
    <col min="1804" max="1804" width="19.85546875" style="53" bestFit="1" customWidth="1"/>
    <col min="1805" max="1805" width="9.140625" style="53"/>
    <col min="1806" max="1806" width="5.140625" style="53" customWidth="1"/>
    <col min="1807" max="2048" width="9.140625" style="53"/>
    <col min="2049" max="2049" width="29.42578125" style="53" customWidth="1"/>
    <col min="2050" max="2050" width="1.42578125" style="53" customWidth="1"/>
    <col min="2051" max="2051" width="10.140625" style="53" bestFit="1" customWidth="1"/>
    <col min="2052" max="2052" width="12.85546875" style="53" customWidth="1"/>
    <col min="2053" max="2053" width="14.28515625" style="53" bestFit="1" customWidth="1"/>
    <col min="2054" max="2054" width="1.42578125" style="53" customWidth="1"/>
    <col min="2055" max="2055" width="10.140625" style="53" bestFit="1" customWidth="1"/>
    <col min="2056" max="2056" width="13" style="53" customWidth="1"/>
    <col min="2057" max="2057" width="12.85546875" style="53" customWidth="1"/>
    <col min="2058" max="2058" width="1.42578125" style="53" customWidth="1"/>
    <col min="2059" max="2059" width="15.7109375" style="53" bestFit="1" customWidth="1"/>
    <col min="2060" max="2060" width="19.85546875" style="53" bestFit="1" customWidth="1"/>
    <col min="2061" max="2061" width="9.140625" style="53"/>
    <col min="2062" max="2062" width="5.140625" style="53" customWidth="1"/>
    <col min="2063" max="2304" width="9.140625" style="53"/>
    <col min="2305" max="2305" width="29.42578125" style="53" customWidth="1"/>
    <col min="2306" max="2306" width="1.42578125" style="53" customWidth="1"/>
    <col min="2307" max="2307" width="10.140625" style="53" bestFit="1" customWidth="1"/>
    <col min="2308" max="2308" width="12.85546875" style="53" customWidth="1"/>
    <col min="2309" max="2309" width="14.28515625" style="53" bestFit="1" customWidth="1"/>
    <col min="2310" max="2310" width="1.42578125" style="53" customWidth="1"/>
    <col min="2311" max="2311" width="10.140625" style="53" bestFit="1" customWidth="1"/>
    <col min="2312" max="2312" width="13" style="53" customWidth="1"/>
    <col min="2313" max="2313" width="12.85546875" style="53" customWidth="1"/>
    <col min="2314" max="2314" width="1.42578125" style="53" customWidth="1"/>
    <col min="2315" max="2315" width="15.7109375" style="53" bestFit="1" customWidth="1"/>
    <col min="2316" max="2316" width="19.85546875" style="53" bestFit="1" customWidth="1"/>
    <col min="2317" max="2317" width="9.140625" style="53"/>
    <col min="2318" max="2318" width="5.140625" style="53" customWidth="1"/>
    <col min="2319" max="2560" width="9.140625" style="53"/>
    <col min="2561" max="2561" width="29.42578125" style="53" customWidth="1"/>
    <col min="2562" max="2562" width="1.42578125" style="53" customWidth="1"/>
    <col min="2563" max="2563" width="10.140625" style="53" bestFit="1" customWidth="1"/>
    <col min="2564" max="2564" width="12.85546875" style="53" customWidth="1"/>
    <col min="2565" max="2565" width="14.28515625" style="53" bestFit="1" customWidth="1"/>
    <col min="2566" max="2566" width="1.42578125" style="53" customWidth="1"/>
    <col min="2567" max="2567" width="10.140625" style="53" bestFit="1" customWidth="1"/>
    <col min="2568" max="2568" width="13" style="53" customWidth="1"/>
    <col min="2569" max="2569" width="12.85546875" style="53" customWidth="1"/>
    <col min="2570" max="2570" width="1.42578125" style="53" customWidth="1"/>
    <col min="2571" max="2571" width="15.7109375" style="53" bestFit="1" customWidth="1"/>
    <col min="2572" max="2572" width="19.85546875" style="53" bestFit="1" customWidth="1"/>
    <col min="2573" max="2573" width="9.140625" style="53"/>
    <col min="2574" max="2574" width="5.140625" style="53" customWidth="1"/>
    <col min="2575" max="2816" width="9.140625" style="53"/>
    <col min="2817" max="2817" width="29.42578125" style="53" customWidth="1"/>
    <col min="2818" max="2818" width="1.42578125" style="53" customWidth="1"/>
    <col min="2819" max="2819" width="10.140625" style="53" bestFit="1" customWidth="1"/>
    <col min="2820" max="2820" width="12.85546875" style="53" customWidth="1"/>
    <col min="2821" max="2821" width="14.28515625" style="53" bestFit="1" customWidth="1"/>
    <col min="2822" max="2822" width="1.42578125" style="53" customWidth="1"/>
    <col min="2823" max="2823" width="10.140625" style="53" bestFit="1" customWidth="1"/>
    <col min="2824" max="2824" width="13" style="53" customWidth="1"/>
    <col min="2825" max="2825" width="12.85546875" style="53" customWidth="1"/>
    <col min="2826" max="2826" width="1.42578125" style="53" customWidth="1"/>
    <col min="2827" max="2827" width="15.7109375" style="53" bestFit="1" customWidth="1"/>
    <col min="2828" max="2828" width="19.85546875" style="53" bestFit="1" customWidth="1"/>
    <col min="2829" max="2829" width="9.140625" style="53"/>
    <col min="2830" max="2830" width="5.140625" style="53" customWidth="1"/>
    <col min="2831" max="3072" width="9.140625" style="53"/>
    <col min="3073" max="3073" width="29.42578125" style="53" customWidth="1"/>
    <col min="3074" max="3074" width="1.42578125" style="53" customWidth="1"/>
    <col min="3075" max="3075" width="10.140625" style="53" bestFit="1" customWidth="1"/>
    <col min="3076" max="3076" width="12.85546875" style="53" customWidth="1"/>
    <col min="3077" max="3077" width="14.28515625" style="53" bestFit="1" customWidth="1"/>
    <col min="3078" max="3078" width="1.42578125" style="53" customWidth="1"/>
    <col min="3079" max="3079" width="10.140625" style="53" bestFit="1" customWidth="1"/>
    <col min="3080" max="3080" width="13" style="53" customWidth="1"/>
    <col min="3081" max="3081" width="12.85546875" style="53" customWidth="1"/>
    <col min="3082" max="3082" width="1.42578125" style="53" customWidth="1"/>
    <col min="3083" max="3083" width="15.7109375" style="53" bestFit="1" customWidth="1"/>
    <col min="3084" max="3084" width="19.85546875" style="53" bestFit="1" customWidth="1"/>
    <col min="3085" max="3085" width="9.140625" style="53"/>
    <col min="3086" max="3086" width="5.140625" style="53" customWidth="1"/>
    <col min="3087" max="3328" width="9.140625" style="53"/>
    <col min="3329" max="3329" width="29.42578125" style="53" customWidth="1"/>
    <col min="3330" max="3330" width="1.42578125" style="53" customWidth="1"/>
    <col min="3331" max="3331" width="10.140625" style="53" bestFit="1" customWidth="1"/>
    <col min="3332" max="3332" width="12.85546875" style="53" customWidth="1"/>
    <col min="3333" max="3333" width="14.28515625" style="53" bestFit="1" customWidth="1"/>
    <col min="3334" max="3334" width="1.42578125" style="53" customWidth="1"/>
    <col min="3335" max="3335" width="10.140625" style="53" bestFit="1" customWidth="1"/>
    <col min="3336" max="3336" width="13" style="53" customWidth="1"/>
    <col min="3337" max="3337" width="12.85546875" style="53" customWidth="1"/>
    <col min="3338" max="3338" width="1.42578125" style="53" customWidth="1"/>
    <col min="3339" max="3339" width="15.7109375" style="53" bestFit="1" customWidth="1"/>
    <col min="3340" max="3340" width="19.85546875" style="53" bestFit="1" customWidth="1"/>
    <col min="3341" max="3341" width="9.140625" style="53"/>
    <col min="3342" max="3342" width="5.140625" style="53" customWidth="1"/>
    <col min="3343" max="3584" width="9.140625" style="53"/>
    <col min="3585" max="3585" width="29.42578125" style="53" customWidth="1"/>
    <col min="3586" max="3586" width="1.42578125" style="53" customWidth="1"/>
    <col min="3587" max="3587" width="10.140625" style="53" bestFit="1" customWidth="1"/>
    <col min="3588" max="3588" width="12.85546875" style="53" customWidth="1"/>
    <col min="3589" max="3589" width="14.28515625" style="53" bestFit="1" customWidth="1"/>
    <col min="3590" max="3590" width="1.42578125" style="53" customWidth="1"/>
    <col min="3591" max="3591" width="10.140625" style="53" bestFit="1" customWidth="1"/>
    <col min="3592" max="3592" width="13" style="53" customWidth="1"/>
    <col min="3593" max="3593" width="12.85546875" style="53" customWidth="1"/>
    <col min="3594" max="3594" width="1.42578125" style="53" customWidth="1"/>
    <col min="3595" max="3595" width="15.7109375" style="53" bestFit="1" customWidth="1"/>
    <col min="3596" max="3596" width="19.85546875" style="53" bestFit="1" customWidth="1"/>
    <col min="3597" max="3597" width="9.140625" style="53"/>
    <col min="3598" max="3598" width="5.140625" style="53" customWidth="1"/>
    <col min="3599" max="3840" width="9.140625" style="53"/>
    <col min="3841" max="3841" width="29.42578125" style="53" customWidth="1"/>
    <col min="3842" max="3842" width="1.42578125" style="53" customWidth="1"/>
    <col min="3843" max="3843" width="10.140625" style="53" bestFit="1" customWidth="1"/>
    <col min="3844" max="3844" width="12.85546875" style="53" customWidth="1"/>
    <col min="3845" max="3845" width="14.28515625" style="53" bestFit="1" customWidth="1"/>
    <col min="3846" max="3846" width="1.42578125" style="53" customWidth="1"/>
    <col min="3847" max="3847" width="10.140625" style="53" bestFit="1" customWidth="1"/>
    <col min="3848" max="3848" width="13" style="53" customWidth="1"/>
    <col min="3849" max="3849" width="12.85546875" style="53" customWidth="1"/>
    <col min="3850" max="3850" width="1.42578125" style="53" customWidth="1"/>
    <col min="3851" max="3851" width="15.7109375" style="53" bestFit="1" customWidth="1"/>
    <col min="3852" max="3852" width="19.85546875" style="53" bestFit="1" customWidth="1"/>
    <col min="3853" max="3853" width="9.140625" style="53"/>
    <col min="3854" max="3854" width="5.140625" style="53" customWidth="1"/>
    <col min="3855" max="4096" width="9.140625" style="53"/>
    <col min="4097" max="4097" width="29.42578125" style="53" customWidth="1"/>
    <col min="4098" max="4098" width="1.42578125" style="53" customWidth="1"/>
    <col min="4099" max="4099" width="10.140625" style="53" bestFit="1" customWidth="1"/>
    <col min="4100" max="4100" width="12.85546875" style="53" customWidth="1"/>
    <col min="4101" max="4101" width="14.28515625" style="53" bestFit="1" customWidth="1"/>
    <col min="4102" max="4102" width="1.42578125" style="53" customWidth="1"/>
    <col min="4103" max="4103" width="10.140625" style="53" bestFit="1" customWidth="1"/>
    <col min="4104" max="4104" width="13" style="53" customWidth="1"/>
    <col min="4105" max="4105" width="12.85546875" style="53" customWidth="1"/>
    <col min="4106" max="4106" width="1.42578125" style="53" customWidth="1"/>
    <col min="4107" max="4107" width="15.7109375" style="53" bestFit="1" customWidth="1"/>
    <col min="4108" max="4108" width="19.85546875" style="53" bestFit="1" customWidth="1"/>
    <col min="4109" max="4109" width="9.140625" style="53"/>
    <col min="4110" max="4110" width="5.140625" style="53" customWidth="1"/>
    <col min="4111" max="4352" width="9.140625" style="53"/>
    <col min="4353" max="4353" width="29.42578125" style="53" customWidth="1"/>
    <col min="4354" max="4354" width="1.42578125" style="53" customWidth="1"/>
    <col min="4355" max="4355" width="10.140625" style="53" bestFit="1" customWidth="1"/>
    <col min="4356" max="4356" width="12.85546875" style="53" customWidth="1"/>
    <col min="4357" max="4357" width="14.28515625" style="53" bestFit="1" customWidth="1"/>
    <col min="4358" max="4358" width="1.42578125" style="53" customWidth="1"/>
    <col min="4359" max="4359" width="10.140625" style="53" bestFit="1" customWidth="1"/>
    <col min="4360" max="4360" width="13" style="53" customWidth="1"/>
    <col min="4361" max="4361" width="12.85546875" style="53" customWidth="1"/>
    <col min="4362" max="4362" width="1.42578125" style="53" customWidth="1"/>
    <col min="4363" max="4363" width="15.7109375" style="53" bestFit="1" customWidth="1"/>
    <col min="4364" max="4364" width="19.85546875" style="53" bestFit="1" customWidth="1"/>
    <col min="4365" max="4365" width="9.140625" style="53"/>
    <col min="4366" max="4366" width="5.140625" style="53" customWidth="1"/>
    <col min="4367" max="4608" width="9.140625" style="53"/>
    <col min="4609" max="4609" width="29.42578125" style="53" customWidth="1"/>
    <col min="4610" max="4610" width="1.42578125" style="53" customWidth="1"/>
    <col min="4611" max="4611" width="10.140625" style="53" bestFit="1" customWidth="1"/>
    <col min="4612" max="4612" width="12.85546875" style="53" customWidth="1"/>
    <col min="4613" max="4613" width="14.28515625" style="53" bestFit="1" customWidth="1"/>
    <col min="4614" max="4614" width="1.42578125" style="53" customWidth="1"/>
    <col min="4615" max="4615" width="10.140625" style="53" bestFit="1" customWidth="1"/>
    <col min="4616" max="4616" width="13" style="53" customWidth="1"/>
    <col min="4617" max="4617" width="12.85546875" style="53" customWidth="1"/>
    <col min="4618" max="4618" width="1.42578125" style="53" customWidth="1"/>
    <col min="4619" max="4619" width="15.7109375" style="53" bestFit="1" customWidth="1"/>
    <col min="4620" max="4620" width="19.85546875" style="53" bestFit="1" customWidth="1"/>
    <col min="4621" max="4621" width="9.140625" style="53"/>
    <col min="4622" max="4622" width="5.140625" style="53" customWidth="1"/>
    <col min="4623" max="4864" width="9.140625" style="53"/>
    <col min="4865" max="4865" width="29.42578125" style="53" customWidth="1"/>
    <col min="4866" max="4866" width="1.42578125" style="53" customWidth="1"/>
    <col min="4867" max="4867" width="10.140625" style="53" bestFit="1" customWidth="1"/>
    <col min="4868" max="4868" width="12.85546875" style="53" customWidth="1"/>
    <col min="4869" max="4869" width="14.28515625" style="53" bestFit="1" customWidth="1"/>
    <col min="4870" max="4870" width="1.42578125" style="53" customWidth="1"/>
    <col min="4871" max="4871" width="10.140625" style="53" bestFit="1" customWidth="1"/>
    <col min="4872" max="4872" width="13" style="53" customWidth="1"/>
    <col min="4873" max="4873" width="12.85546875" style="53" customWidth="1"/>
    <col min="4874" max="4874" width="1.42578125" style="53" customWidth="1"/>
    <col min="4875" max="4875" width="15.7109375" style="53" bestFit="1" customWidth="1"/>
    <col min="4876" max="4876" width="19.85546875" style="53" bestFit="1" customWidth="1"/>
    <col min="4877" max="4877" width="9.140625" style="53"/>
    <col min="4878" max="4878" width="5.140625" style="53" customWidth="1"/>
    <col min="4879" max="5120" width="9.140625" style="53"/>
    <col min="5121" max="5121" width="29.42578125" style="53" customWidth="1"/>
    <col min="5122" max="5122" width="1.42578125" style="53" customWidth="1"/>
    <col min="5123" max="5123" width="10.140625" style="53" bestFit="1" customWidth="1"/>
    <col min="5124" max="5124" width="12.85546875" style="53" customWidth="1"/>
    <col min="5125" max="5125" width="14.28515625" style="53" bestFit="1" customWidth="1"/>
    <col min="5126" max="5126" width="1.42578125" style="53" customWidth="1"/>
    <col min="5127" max="5127" width="10.140625" style="53" bestFit="1" customWidth="1"/>
    <col min="5128" max="5128" width="13" style="53" customWidth="1"/>
    <col min="5129" max="5129" width="12.85546875" style="53" customWidth="1"/>
    <col min="5130" max="5130" width="1.42578125" style="53" customWidth="1"/>
    <col min="5131" max="5131" width="15.7109375" style="53" bestFit="1" customWidth="1"/>
    <col min="5132" max="5132" width="19.85546875" style="53" bestFit="1" customWidth="1"/>
    <col min="5133" max="5133" width="9.140625" style="53"/>
    <col min="5134" max="5134" width="5.140625" style="53" customWidth="1"/>
    <col min="5135" max="5376" width="9.140625" style="53"/>
    <col min="5377" max="5377" width="29.42578125" style="53" customWidth="1"/>
    <col min="5378" max="5378" width="1.42578125" style="53" customWidth="1"/>
    <col min="5379" max="5379" width="10.140625" style="53" bestFit="1" customWidth="1"/>
    <col min="5380" max="5380" width="12.85546875" style="53" customWidth="1"/>
    <col min="5381" max="5381" width="14.28515625" style="53" bestFit="1" customWidth="1"/>
    <col min="5382" max="5382" width="1.42578125" style="53" customWidth="1"/>
    <col min="5383" max="5383" width="10.140625" style="53" bestFit="1" customWidth="1"/>
    <col min="5384" max="5384" width="13" style="53" customWidth="1"/>
    <col min="5385" max="5385" width="12.85546875" style="53" customWidth="1"/>
    <col min="5386" max="5386" width="1.42578125" style="53" customWidth="1"/>
    <col min="5387" max="5387" width="15.7109375" style="53" bestFit="1" customWidth="1"/>
    <col min="5388" max="5388" width="19.85546875" style="53" bestFit="1" customWidth="1"/>
    <col min="5389" max="5389" width="9.140625" style="53"/>
    <col min="5390" max="5390" width="5.140625" style="53" customWidth="1"/>
    <col min="5391" max="5632" width="9.140625" style="53"/>
    <col min="5633" max="5633" width="29.42578125" style="53" customWidth="1"/>
    <col min="5634" max="5634" width="1.42578125" style="53" customWidth="1"/>
    <col min="5635" max="5635" width="10.140625" style="53" bestFit="1" customWidth="1"/>
    <col min="5636" max="5636" width="12.85546875" style="53" customWidth="1"/>
    <col min="5637" max="5637" width="14.28515625" style="53" bestFit="1" customWidth="1"/>
    <col min="5638" max="5638" width="1.42578125" style="53" customWidth="1"/>
    <col min="5639" max="5639" width="10.140625" style="53" bestFit="1" customWidth="1"/>
    <col min="5640" max="5640" width="13" style="53" customWidth="1"/>
    <col min="5641" max="5641" width="12.85546875" style="53" customWidth="1"/>
    <col min="5642" max="5642" width="1.42578125" style="53" customWidth="1"/>
    <col min="5643" max="5643" width="15.7109375" style="53" bestFit="1" customWidth="1"/>
    <col min="5644" max="5644" width="19.85546875" style="53" bestFit="1" customWidth="1"/>
    <col min="5645" max="5645" width="9.140625" style="53"/>
    <col min="5646" max="5646" width="5.140625" style="53" customWidth="1"/>
    <col min="5647" max="5888" width="9.140625" style="53"/>
    <col min="5889" max="5889" width="29.42578125" style="53" customWidth="1"/>
    <col min="5890" max="5890" width="1.42578125" style="53" customWidth="1"/>
    <col min="5891" max="5891" width="10.140625" style="53" bestFit="1" customWidth="1"/>
    <col min="5892" max="5892" width="12.85546875" style="53" customWidth="1"/>
    <col min="5893" max="5893" width="14.28515625" style="53" bestFit="1" customWidth="1"/>
    <col min="5894" max="5894" width="1.42578125" style="53" customWidth="1"/>
    <col min="5895" max="5895" width="10.140625" style="53" bestFit="1" customWidth="1"/>
    <col min="5896" max="5896" width="13" style="53" customWidth="1"/>
    <col min="5897" max="5897" width="12.85546875" style="53" customWidth="1"/>
    <col min="5898" max="5898" width="1.42578125" style="53" customWidth="1"/>
    <col min="5899" max="5899" width="15.7109375" style="53" bestFit="1" customWidth="1"/>
    <col min="5900" max="5900" width="19.85546875" style="53" bestFit="1" customWidth="1"/>
    <col min="5901" max="5901" width="9.140625" style="53"/>
    <col min="5902" max="5902" width="5.140625" style="53" customWidth="1"/>
    <col min="5903" max="6144" width="9.140625" style="53"/>
    <col min="6145" max="6145" width="29.42578125" style="53" customWidth="1"/>
    <col min="6146" max="6146" width="1.42578125" style="53" customWidth="1"/>
    <col min="6147" max="6147" width="10.140625" style="53" bestFit="1" customWidth="1"/>
    <col min="6148" max="6148" width="12.85546875" style="53" customWidth="1"/>
    <col min="6149" max="6149" width="14.28515625" style="53" bestFit="1" customWidth="1"/>
    <col min="6150" max="6150" width="1.42578125" style="53" customWidth="1"/>
    <col min="6151" max="6151" width="10.140625" style="53" bestFit="1" customWidth="1"/>
    <col min="6152" max="6152" width="13" style="53" customWidth="1"/>
    <col min="6153" max="6153" width="12.85546875" style="53" customWidth="1"/>
    <col min="6154" max="6154" width="1.42578125" style="53" customWidth="1"/>
    <col min="6155" max="6155" width="15.7109375" style="53" bestFit="1" customWidth="1"/>
    <col min="6156" max="6156" width="19.85546875" style="53" bestFit="1" customWidth="1"/>
    <col min="6157" max="6157" width="9.140625" style="53"/>
    <col min="6158" max="6158" width="5.140625" style="53" customWidth="1"/>
    <col min="6159" max="6400" width="9.140625" style="53"/>
    <col min="6401" max="6401" width="29.42578125" style="53" customWidth="1"/>
    <col min="6402" max="6402" width="1.42578125" style="53" customWidth="1"/>
    <col min="6403" max="6403" width="10.140625" style="53" bestFit="1" customWidth="1"/>
    <col min="6404" max="6404" width="12.85546875" style="53" customWidth="1"/>
    <col min="6405" max="6405" width="14.28515625" style="53" bestFit="1" customWidth="1"/>
    <col min="6406" max="6406" width="1.42578125" style="53" customWidth="1"/>
    <col min="6407" max="6407" width="10.140625" style="53" bestFit="1" customWidth="1"/>
    <col min="6408" max="6408" width="13" style="53" customWidth="1"/>
    <col min="6409" max="6409" width="12.85546875" style="53" customWidth="1"/>
    <col min="6410" max="6410" width="1.42578125" style="53" customWidth="1"/>
    <col min="6411" max="6411" width="15.7109375" style="53" bestFit="1" customWidth="1"/>
    <col min="6412" max="6412" width="19.85546875" style="53" bestFit="1" customWidth="1"/>
    <col min="6413" max="6413" width="9.140625" style="53"/>
    <col min="6414" max="6414" width="5.140625" style="53" customWidth="1"/>
    <col min="6415" max="6656" width="9.140625" style="53"/>
    <col min="6657" max="6657" width="29.42578125" style="53" customWidth="1"/>
    <col min="6658" max="6658" width="1.42578125" style="53" customWidth="1"/>
    <col min="6659" max="6659" width="10.140625" style="53" bestFit="1" customWidth="1"/>
    <col min="6660" max="6660" width="12.85546875" style="53" customWidth="1"/>
    <col min="6661" max="6661" width="14.28515625" style="53" bestFit="1" customWidth="1"/>
    <col min="6662" max="6662" width="1.42578125" style="53" customWidth="1"/>
    <col min="6663" max="6663" width="10.140625" style="53" bestFit="1" customWidth="1"/>
    <col min="6664" max="6664" width="13" style="53" customWidth="1"/>
    <col min="6665" max="6665" width="12.85546875" style="53" customWidth="1"/>
    <col min="6666" max="6666" width="1.42578125" style="53" customWidth="1"/>
    <col min="6667" max="6667" width="15.7109375" style="53" bestFit="1" customWidth="1"/>
    <col min="6668" max="6668" width="19.85546875" style="53" bestFit="1" customWidth="1"/>
    <col min="6669" max="6669" width="9.140625" style="53"/>
    <col min="6670" max="6670" width="5.140625" style="53" customWidth="1"/>
    <col min="6671" max="6912" width="9.140625" style="53"/>
    <col min="6913" max="6913" width="29.42578125" style="53" customWidth="1"/>
    <col min="6914" max="6914" width="1.42578125" style="53" customWidth="1"/>
    <col min="6915" max="6915" width="10.140625" style="53" bestFit="1" customWidth="1"/>
    <col min="6916" max="6916" width="12.85546875" style="53" customWidth="1"/>
    <col min="6917" max="6917" width="14.28515625" style="53" bestFit="1" customWidth="1"/>
    <col min="6918" max="6918" width="1.42578125" style="53" customWidth="1"/>
    <col min="6919" max="6919" width="10.140625" style="53" bestFit="1" customWidth="1"/>
    <col min="6920" max="6920" width="13" style="53" customWidth="1"/>
    <col min="6921" max="6921" width="12.85546875" style="53" customWidth="1"/>
    <col min="6922" max="6922" width="1.42578125" style="53" customWidth="1"/>
    <col min="6923" max="6923" width="15.7109375" style="53" bestFit="1" customWidth="1"/>
    <col min="6924" max="6924" width="19.85546875" style="53" bestFit="1" customWidth="1"/>
    <col min="6925" max="6925" width="9.140625" style="53"/>
    <col min="6926" max="6926" width="5.140625" style="53" customWidth="1"/>
    <col min="6927" max="7168" width="9.140625" style="53"/>
    <col min="7169" max="7169" width="29.42578125" style="53" customWidth="1"/>
    <col min="7170" max="7170" width="1.42578125" style="53" customWidth="1"/>
    <col min="7171" max="7171" width="10.140625" style="53" bestFit="1" customWidth="1"/>
    <col min="7172" max="7172" width="12.85546875" style="53" customWidth="1"/>
    <col min="7173" max="7173" width="14.28515625" style="53" bestFit="1" customWidth="1"/>
    <col min="7174" max="7174" width="1.42578125" style="53" customWidth="1"/>
    <col min="7175" max="7175" width="10.140625" style="53" bestFit="1" customWidth="1"/>
    <col min="7176" max="7176" width="13" style="53" customWidth="1"/>
    <col min="7177" max="7177" width="12.85546875" style="53" customWidth="1"/>
    <col min="7178" max="7178" width="1.42578125" style="53" customWidth="1"/>
    <col min="7179" max="7179" width="15.7109375" style="53" bestFit="1" customWidth="1"/>
    <col min="7180" max="7180" width="19.85546875" style="53" bestFit="1" customWidth="1"/>
    <col min="7181" max="7181" width="9.140625" style="53"/>
    <col min="7182" max="7182" width="5.140625" style="53" customWidth="1"/>
    <col min="7183" max="7424" width="9.140625" style="53"/>
    <col min="7425" max="7425" width="29.42578125" style="53" customWidth="1"/>
    <col min="7426" max="7426" width="1.42578125" style="53" customWidth="1"/>
    <col min="7427" max="7427" width="10.140625" style="53" bestFit="1" customWidth="1"/>
    <col min="7428" max="7428" width="12.85546875" style="53" customWidth="1"/>
    <col min="7429" max="7429" width="14.28515625" style="53" bestFit="1" customWidth="1"/>
    <col min="7430" max="7430" width="1.42578125" style="53" customWidth="1"/>
    <col min="7431" max="7431" width="10.140625" style="53" bestFit="1" customWidth="1"/>
    <col min="7432" max="7432" width="13" style="53" customWidth="1"/>
    <col min="7433" max="7433" width="12.85546875" style="53" customWidth="1"/>
    <col min="7434" max="7434" width="1.42578125" style="53" customWidth="1"/>
    <col min="7435" max="7435" width="15.7109375" style="53" bestFit="1" customWidth="1"/>
    <col min="7436" max="7436" width="19.85546875" style="53" bestFit="1" customWidth="1"/>
    <col min="7437" max="7437" width="9.140625" style="53"/>
    <col min="7438" max="7438" width="5.140625" style="53" customWidth="1"/>
    <col min="7439" max="7680" width="9.140625" style="53"/>
    <col min="7681" max="7681" width="29.42578125" style="53" customWidth="1"/>
    <col min="7682" max="7682" width="1.42578125" style="53" customWidth="1"/>
    <col min="7683" max="7683" width="10.140625" style="53" bestFit="1" customWidth="1"/>
    <col min="7684" max="7684" width="12.85546875" style="53" customWidth="1"/>
    <col min="7685" max="7685" width="14.28515625" style="53" bestFit="1" customWidth="1"/>
    <col min="7686" max="7686" width="1.42578125" style="53" customWidth="1"/>
    <col min="7687" max="7687" width="10.140625" style="53" bestFit="1" customWidth="1"/>
    <col min="7688" max="7688" width="13" style="53" customWidth="1"/>
    <col min="7689" max="7689" width="12.85546875" style="53" customWidth="1"/>
    <col min="7690" max="7690" width="1.42578125" style="53" customWidth="1"/>
    <col min="7691" max="7691" width="15.7109375" style="53" bestFit="1" customWidth="1"/>
    <col min="7692" max="7692" width="19.85546875" style="53" bestFit="1" customWidth="1"/>
    <col min="7693" max="7693" width="9.140625" style="53"/>
    <col min="7694" max="7694" width="5.140625" style="53" customWidth="1"/>
    <col min="7695" max="7936" width="9.140625" style="53"/>
    <col min="7937" max="7937" width="29.42578125" style="53" customWidth="1"/>
    <col min="7938" max="7938" width="1.42578125" style="53" customWidth="1"/>
    <col min="7939" max="7939" width="10.140625" style="53" bestFit="1" customWidth="1"/>
    <col min="7940" max="7940" width="12.85546875" style="53" customWidth="1"/>
    <col min="7941" max="7941" width="14.28515625" style="53" bestFit="1" customWidth="1"/>
    <col min="7942" max="7942" width="1.42578125" style="53" customWidth="1"/>
    <col min="7943" max="7943" width="10.140625" style="53" bestFit="1" customWidth="1"/>
    <col min="7944" max="7944" width="13" style="53" customWidth="1"/>
    <col min="7945" max="7945" width="12.85546875" style="53" customWidth="1"/>
    <col min="7946" max="7946" width="1.42578125" style="53" customWidth="1"/>
    <col min="7947" max="7947" width="15.7109375" style="53" bestFit="1" customWidth="1"/>
    <col min="7948" max="7948" width="19.85546875" style="53" bestFit="1" customWidth="1"/>
    <col min="7949" max="7949" width="9.140625" style="53"/>
    <col min="7950" max="7950" width="5.140625" style="53" customWidth="1"/>
    <col min="7951" max="8192" width="9.140625" style="53"/>
    <col min="8193" max="8193" width="29.42578125" style="53" customWidth="1"/>
    <col min="8194" max="8194" width="1.42578125" style="53" customWidth="1"/>
    <col min="8195" max="8195" width="10.140625" style="53" bestFit="1" customWidth="1"/>
    <col min="8196" max="8196" width="12.85546875" style="53" customWidth="1"/>
    <col min="8197" max="8197" width="14.28515625" style="53" bestFit="1" customWidth="1"/>
    <col min="8198" max="8198" width="1.42578125" style="53" customWidth="1"/>
    <col min="8199" max="8199" width="10.140625" style="53" bestFit="1" customWidth="1"/>
    <col min="8200" max="8200" width="13" style="53" customWidth="1"/>
    <col min="8201" max="8201" width="12.85546875" style="53" customWidth="1"/>
    <col min="8202" max="8202" width="1.42578125" style="53" customWidth="1"/>
    <col min="8203" max="8203" width="15.7109375" style="53" bestFit="1" customWidth="1"/>
    <col min="8204" max="8204" width="19.85546875" style="53" bestFit="1" customWidth="1"/>
    <col min="8205" max="8205" width="9.140625" style="53"/>
    <col min="8206" max="8206" width="5.140625" style="53" customWidth="1"/>
    <col min="8207" max="8448" width="9.140625" style="53"/>
    <col min="8449" max="8449" width="29.42578125" style="53" customWidth="1"/>
    <col min="8450" max="8450" width="1.42578125" style="53" customWidth="1"/>
    <col min="8451" max="8451" width="10.140625" style="53" bestFit="1" customWidth="1"/>
    <col min="8452" max="8452" width="12.85546875" style="53" customWidth="1"/>
    <col min="8453" max="8453" width="14.28515625" style="53" bestFit="1" customWidth="1"/>
    <col min="8454" max="8454" width="1.42578125" style="53" customWidth="1"/>
    <col min="8455" max="8455" width="10.140625" style="53" bestFit="1" customWidth="1"/>
    <col min="8456" max="8456" width="13" style="53" customWidth="1"/>
    <col min="8457" max="8457" width="12.85546875" style="53" customWidth="1"/>
    <col min="8458" max="8458" width="1.42578125" style="53" customWidth="1"/>
    <col min="8459" max="8459" width="15.7109375" style="53" bestFit="1" customWidth="1"/>
    <col min="8460" max="8460" width="19.85546875" style="53" bestFit="1" customWidth="1"/>
    <col min="8461" max="8461" width="9.140625" style="53"/>
    <col min="8462" max="8462" width="5.140625" style="53" customWidth="1"/>
    <col min="8463" max="8704" width="9.140625" style="53"/>
    <col min="8705" max="8705" width="29.42578125" style="53" customWidth="1"/>
    <col min="8706" max="8706" width="1.42578125" style="53" customWidth="1"/>
    <col min="8707" max="8707" width="10.140625" style="53" bestFit="1" customWidth="1"/>
    <col min="8708" max="8708" width="12.85546875" style="53" customWidth="1"/>
    <col min="8709" max="8709" width="14.28515625" style="53" bestFit="1" customWidth="1"/>
    <col min="8710" max="8710" width="1.42578125" style="53" customWidth="1"/>
    <col min="8711" max="8711" width="10.140625" style="53" bestFit="1" customWidth="1"/>
    <col min="8712" max="8712" width="13" style="53" customWidth="1"/>
    <col min="8713" max="8713" width="12.85546875" style="53" customWidth="1"/>
    <col min="8714" max="8714" width="1.42578125" style="53" customWidth="1"/>
    <col min="8715" max="8715" width="15.7109375" style="53" bestFit="1" customWidth="1"/>
    <col min="8716" max="8716" width="19.85546875" style="53" bestFit="1" customWidth="1"/>
    <col min="8717" max="8717" width="9.140625" style="53"/>
    <col min="8718" max="8718" width="5.140625" style="53" customWidth="1"/>
    <col min="8719" max="8960" width="9.140625" style="53"/>
    <col min="8961" max="8961" width="29.42578125" style="53" customWidth="1"/>
    <col min="8962" max="8962" width="1.42578125" style="53" customWidth="1"/>
    <col min="8963" max="8963" width="10.140625" style="53" bestFit="1" customWidth="1"/>
    <col min="8964" max="8964" width="12.85546875" style="53" customWidth="1"/>
    <col min="8965" max="8965" width="14.28515625" style="53" bestFit="1" customWidth="1"/>
    <col min="8966" max="8966" width="1.42578125" style="53" customWidth="1"/>
    <col min="8967" max="8967" width="10.140625" style="53" bestFit="1" customWidth="1"/>
    <col min="8968" max="8968" width="13" style="53" customWidth="1"/>
    <col min="8969" max="8969" width="12.85546875" style="53" customWidth="1"/>
    <col min="8970" max="8970" width="1.42578125" style="53" customWidth="1"/>
    <col min="8971" max="8971" width="15.7109375" style="53" bestFit="1" customWidth="1"/>
    <col min="8972" max="8972" width="19.85546875" style="53" bestFit="1" customWidth="1"/>
    <col min="8973" max="8973" width="9.140625" style="53"/>
    <col min="8974" max="8974" width="5.140625" style="53" customWidth="1"/>
    <col min="8975" max="9216" width="9.140625" style="53"/>
    <col min="9217" max="9217" width="29.42578125" style="53" customWidth="1"/>
    <col min="9218" max="9218" width="1.42578125" style="53" customWidth="1"/>
    <col min="9219" max="9219" width="10.140625" style="53" bestFit="1" customWidth="1"/>
    <col min="9220" max="9220" width="12.85546875" style="53" customWidth="1"/>
    <col min="9221" max="9221" width="14.28515625" style="53" bestFit="1" customWidth="1"/>
    <col min="9222" max="9222" width="1.42578125" style="53" customWidth="1"/>
    <col min="9223" max="9223" width="10.140625" style="53" bestFit="1" customWidth="1"/>
    <col min="9224" max="9224" width="13" style="53" customWidth="1"/>
    <col min="9225" max="9225" width="12.85546875" style="53" customWidth="1"/>
    <col min="9226" max="9226" width="1.42578125" style="53" customWidth="1"/>
    <col min="9227" max="9227" width="15.7109375" style="53" bestFit="1" customWidth="1"/>
    <col min="9228" max="9228" width="19.85546875" style="53" bestFit="1" customWidth="1"/>
    <col min="9229" max="9229" width="9.140625" style="53"/>
    <col min="9230" max="9230" width="5.140625" style="53" customWidth="1"/>
    <col min="9231" max="9472" width="9.140625" style="53"/>
    <col min="9473" max="9473" width="29.42578125" style="53" customWidth="1"/>
    <col min="9474" max="9474" width="1.42578125" style="53" customWidth="1"/>
    <col min="9475" max="9475" width="10.140625" style="53" bestFit="1" customWidth="1"/>
    <col min="9476" max="9476" width="12.85546875" style="53" customWidth="1"/>
    <col min="9477" max="9477" width="14.28515625" style="53" bestFit="1" customWidth="1"/>
    <col min="9478" max="9478" width="1.42578125" style="53" customWidth="1"/>
    <col min="9479" max="9479" width="10.140625" style="53" bestFit="1" customWidth="1"/>
    <col min="9480" max="9480" width="13" style="53" customWidth="1"/>
    <col min="9481" max="9481" width="12.85546875" style="53" customWidth="1"/>
    <col min="9482" max="9482" width="1.42578125" style="53" customWidth="1"/>
    <col min="9483" max="9483" width="15.7109375" style="53" bestFit="1" customWidth="1"/>
    <col min="9484" max="9484" width="19.85546875" style="53" bestFit="1" customWidth="1"/>
    <col min="9485" max="9485" width="9.140625" style="53"/>
    <col min="9486" max="9486" width="5.140625" style="53" customWidth="1"/>
    <col min="9487" max="9728" width="9.140625" style="53"/>
    <col min="9729" max="9729" width="29.42578125" style="53" customWidth="1"/>
    <col min="9730" max="9730" width="1.42578125" style="53" customWidth="1"/>
    <col min="9731" max="9731" width="10.140625" style="53" bestFit="1" customWidth="1"/>
    <col min="9732" max="9732" width="12.85546875" style="53" customWidth="1"/>
    <col min="9733" max="9733" width="14.28515625" style="53" bestFit="1" customWidth="1"/>
    <col min="9734" max="9734" width="1.42578125" style="53" customWidth="1"/>
    <col min="9735" max="9735" width="10.140625" style="53" bestFit="1" customWidth="1"/>
    <col min="9736" max="9736" width="13" style="53" customWidth="1"/>
    <col min="9737" max="9737" width="12.85546875" style="53" customWidth="1"/>
    <col min="9738" max="9738" width="1.42578125" style="53" customWidth="1"/>
    <col min="9739" max="9739" width="15.7109375" style="53" bestFit="1" customWidth="1"/>
    <col min="9740" max="9740" width="19.85546875" style="53" bestFit="1" customWidth="1"/>
    <col min="9741" max="9741" width="9.140625" style="53"/>
    <col min="9742" max="9742" width="5.140625" style="53" customWidth="1"/>
    <col min="9743" max="9984" width="9.140625" style="53"/>
    <col min="9985" max="9985" width="29.42578125" style="53" customWidth="1"/>
    <col min="9986" max="9986" width="1.42578125" style="53" customWidth="1"/>
    <col min="9987" max="9987" width="10.140625" style="53" bestFit="1" customWidth="1"/>
    <col min="9988" max="9988" width="12.85546875" style="53" customWidth="1"/>
    <col min="9989" max="9989" width="14.28515625" style="53" bestFit="1" customWidth="1"/>
    <col min="9990" max="9990" width="1.42578125" style="53" customWidth="1"/>
    <col min="9991" max="9991" width="10.140625" style="53" bestFit="1" customWidth="1"/>
    <col min="9992" max="9992" width="13" style="53" customWidth="1"/>
    <col min="9993" max="9993" width="12.85546875" style="53" customWidth="1"/>
    <col min="9994" max="9994" width="1.42578125" style="53" customWidth="1"/>
    <col min="9995" max="9995" width="15.7109375" style="53" bestFit="1" customWidth="1"/>
    <col min="9996" max="9996" width="19.85546875" style="53" bestFit="1" customWidth="1"/>
    <col min="9997" max="9997" width="9.140625" style="53"/>
    <col min="9998" max="9998" width="5.140625" style="53" customWidth="1"/>
    <col min="9999" max="10240" width="9.140625" style="53"/>
    <col min="10241" max="10241" width="29.42578125" style="53" customWidth="1"/>
    <col min="10242" max="10242" width="1.42578125" style="53" customWidth="1"/>
    <col min="10243" max="10243" width="10.140625" style="53" bestFit="1" customWidth="1"/>
    <col min="10244" max="10244" width="12.85546875" style="53" customWidth="1"/>
    <col min="10245" max="10245" width="14.28515625" style="53" bestFit="1" customWidth="1"/>
    <col min="10246" max="10246" width="1.42578125" style="53" customWidth="1"/>
    <col min="10247" max="10247" width="10.140625" style="53" bestFit="1" customWidth="1"/>
    <col min="10248" max="10248" width="13" style="53" customWidth="1"/>
    <col min="10249" max="10249" width="12.85546875" style="53" customWidth="1"/>
    <col min="10250" max="10250" width="1.42578125" style="53" customWidth="1"/>
    <col min="10251" max="10251" width="15.7109375" style="53" bestFit="1" customWidth="1"/>
    <col min="10252" max="10252" width="19.85546875" style="53" bestFit="1" customWidth="1"/>
    <col min="10253" max="10253" width="9.140625" style="53"/>
    <col min="10254" max="10254" width="5.140625" style="53" customWidth="1"/>
    <col min="10255" max="10496" width="9.140625" style="53"/>
    <col min="10497" max="10497" width="29.42578125" style="53" customWidth="1"/>
    <col min="10498" max="10498" width="1.42578125" style="53" customWidth="1"/>
    <col min="10499" max="10499" width="10.140625" style="53" bestFit="1" customWidth="1"/>
    <col min="10500" max="10500" width="12.85546875" style="53" customWidth="1"/>
    <col min="10501" max="10501" width="14.28515625" style="53" bestFit="1" customWidth="1"/>
    <col min="10502" max="10502" width="1.42578125" style="53" customWidth="1"/>
    <col min="10503" max="10503" width="10.140625" style="53" bestFit="1" customWidth="1"/>
    <col min="10504" max="10504" width="13" style="53" customWidth="1"/>
    <col min="10505" max="10505" width="12.85546875" style="53" customWidth="1"/>
    <col min="10506" max="10506" width="1.42578125" style="53" customWidth="1"/>
    <col min="10507" max="10507" width="15.7109375" style="53" bestFit="1" customWidth="1"/>
    <col min="10508" max="10508" width="19.85546875" style="53" bestFit="1" customWidth="1"/>
    <col min="10509" max="10509" width="9.140625" style="53"/>
    <col min="10510" max="10510" width="5.140625" style="53" customWidth="1"/>
    <col min="10511" max="10752" width="9.140625" style="53"/>
    <col min="10753" max="10753" width="29.42578125" style="53" customWidth="1"/>
    <col min="10754" max="10754" width="1.42578125" style="53" customWidth="1"/>
    <col min="10755" max="10755" width="10.140625" style="53" bestFit="1" customWidth="1"/>
    <col min="10756" max="10756" width="12.85546875" style="53" customWidth="1"/>
    <col min="10757" max="10757" width="14.28515625" style="53" bestFit="1" customWidth="1"/>
    <col min="10758" max="10758" width="1.42578125" style="53" customWidth="1"/>
    <col min="10759" max="10759" width="10.140625" style="53" bestFit="1" customWidth="1"/>
    <col min="10760" max="10760" width="13" style="53" customWidth="1"/>
    <col min="10761" max="10761" width="12.85546875" style="53" customWidth="1"/>
    <col min="10762" max="10762" width="1.42578125" style="53" customWidth="1"/>
    <col min="10763" max="10763" width="15.7109375" style="53" bestFit="1" customWidth="1"/>
    <col min="10764" max="10764" width="19.85546875" style="53" bestFit="1" customWidth="1"/>
    <col min="10765" max="10765" width="9.140625" style="53"/>
    <col min="10766" max="10766" width="5.140625" style="53" customWidth="1"/>
    <col min="10767" max="11008" width="9.140625" style="53"/>
    <col min="11009" max="11009" width="29.42578125" style="53" customWidth="1"/>
    <col min="11010" max="11010" width="1.42578125" style="53" customWidth="1"/>
    <col min="11011" max="11011" width="10.140625" style="53" bestFit="1" customWidth="1"/>
    <col min="11012" max="11012" width="12.85546875" style="53" customWidth="1"/>
    <col min="11013" max="11013" width="14.28515625" style="53" bestFit="1" customWidth="1"/>
    <col min="11014" max="11014" width="1.42578125" style="53" customWidth="1"/>
    <col min="11015" max="11015" width="10.140625" style="53" bestFit="1" customWidth="1"/>
    <col min="11016" max="11016" width="13" style="53" customWidth="1"/>
    <col min="11017" max="11017" width="12.85546875" style="53" customWidth="1"/>
    <col min="11018" max="11018" width="1.42578125" style="53" customWidth="1"/>
    <col min="11019" max="11019" width="15.7109375" style="53" bestFit="1" customWidth="1"/>
    <col min="11020" max="11020" width="19.85546875" style="53" bestFit="1" customWidth="1"/>
    <col min="11021" max="11021" width="9.140625" style="53"/>
    <col min="11022" max="11022" width="5.140625" style="53" customWidth="1"/>
    <col min="11023" max="11264" width="9.140625" style="53"/>
    <col min="11265" max="11265" width="29.42578125" style="53" customWidth="1"/>
    <col min="11266" max="11266" width="1.42578125" style="53" customWidth="1"/>
    <col min="11267" max="11267" width="10.140625" style="53" bestFit="1" customWidth="1"/>
    <col min="11268" max="11268" width="12.85546875" style="53" customWidth="1"/>
    <col min="11269" max="11269" width="14.28515625" style="53" bestFit="1" customWidth="1"/>
    <col min="11270" max="11270" width="1.42578125" style="53" customWidth="1"/>
    <col min="11271" max="11271" width="10.140625" style="53" bestFit="1" customWidth="1"/>
    <col min="11272" max="11272" width="13" style="53" customWidth="1"/>
    <col min="11273" max="11273" width="12.85546875" style="53" customWidth="1"/>
    <col min="11274" max="11274" width="1.42578125" style="53" customWidth="1"/>
    <col min="11275" max="11275" width="15.7109375" style="53" bestFit="1" customWidth="1"/>
    <col min="11276" max="11276" width="19.85546875" style="53" bestFit="1" customWidth="1"/>
    <col min="11277" max="11277" width="9.140625" style="53"/>
    <col min="11278" max="11278" width="5.140625" style="53" customWidth="1"/>
    <col min="11279" max="11520" width="9.140625" style="53"/>
    <col min="11521" max="11521" width="29.42578125" style="53" customWidth="1"/>
    <col min="11522" max="11522" width="1.42578125" style="53" customWidth="1"/>
    <col min="11523" max="11523" width="10.140625" style="53" bestFit="1" customWidth="1"/>
    <col min="11524" max="11524" width="12.85546875" style="53" customWidth="1"/>
    <col min="11525" max="11525" width="14.28515625" style="53" bestFit="1" customWidth="1"/>
    <col min="11526" max="11526" width="1.42578125" style="53" customWidth="1"/>
    <col min="11527" max="11527" width="10.140625" style="53" bestFit="1" customWidth="1"/>
    <col min="11528" max="11528" width="13" style="53" customWidth="1"/>
    <col min="11529" max="11529" width="12.85546875" style="53" customWidth="1"/>
    <col min="11530" max="11530" width="1.42578125" style="53" customWidth="1"/>
    <col min="11531" max="11531" width="15.7109375" style="53" bestFit="1" customWidth="1"/>
    <col min="11532" max="11532" width="19.85546875" style="53" bestFit="1" customWidth="1"/>
    <col min="11533" max="11533" width="9.140625" style="53"/>
    <col min="11534" max="11534" width="5.140625" style="53" customWidth="1"/>
    <col min="11535" max="11776" width="9.140625" style="53"/>
    <col min="11777" max="11777" width="29.42578125" style="53" customWidth="1"/>
    <col min="11778" max="11778" width="1.42578125" style="53" customWidth="1"/>
    <col min="11779" max="11779" width="10.140625" style="53" bestFit="1" customWidth="1"/>
    <col min="11780" max="11780" width="12.85546875" style="53" customWidth="1"/>
    <col min="11781" max="11781" width="14.28515625" style="53" bestFit="1" customWidth="1"/>
    <col min="11782" max="11782" width="1.42578125" style="53" customWidth="1"/>
    <col min="11783" max="11783" width="10.140625" style="53" bestFit="1" customWidth="1"/>
    <col min="11784" max="11784" width="13" style="53" customWidth="1"/>
    <col min="11785" max="11785" width="12.85546875" style="53" customWidth="1"/>
    <col min="11786" max="11786" width="1.42578125" style="53" customWidth="1"/>
    <col min="11787" max="11787" width="15.7109375" style="53" bestFit="1" customWidth="1"/>
    <col min="11788" max="11788" width="19.85546875" style="53" bestFit="1" customWidth="1"/>
    <col min="11789" max="11789" width="9.140625" style="53"/>
    <col min="11790" max="11790" width="5.140625" style="53" customWidth="1"/>
    <col min="11791" max="12032" width="9.140625" style="53"/>
    <col min="12033" max="12033" width="29.42578125" style="53" customWidth="1"/>
    <col min="12034" max="12034" width="1.42578125" style="53" customWidth="1"/>
    <col min="12035" max="12035" width="10.140625" style="53" bestFit="1" customWidth="1"/>
    <col min="12036" max="12036" width="12.85546875" style="53" customWidth="1"/>
    <col min="12037" max="12037" width="14.28515625" style="53" bestFit="1" customWidth="1"/>
    <col min="12038" max="12038" width="1.42578125" style="53" customWidth="1"/>
    <col min="12039" max="12039" width="10.140625" style="53" bestFit="1" customWidth="1"/>
    <col min="12040" max="12040" width="13" style="53" customWidth="1"/>
    <col min="12041" max="12041" width="12.85546875" style="53" customWidth="1"/>
    <col min="12042" max="12042" width="1.42578125" style="53" customWidth="1"/>
    <col min="12043" max="12043" width="15.7109375" style="53" bestFit="1" customWidth="1"/>
    <col min="12044" max="12044" width="19.85546875" style="53" bestFit="1" customWidth="1"/>
    <col min="12045" max="12045" width="9.140625" style="53"/>
    <col min="12046" max="12046" width="5.140625" style="53" customWidth="1"/>
    <col min="12047" max="12288" width="9.140625" style="53"/>
    <col min="12289" max="12289" width="29.42578125" style="53" customWidth="1"/>
    <col min="12290" max="12290" width="1.42578125" style="53" customWidth="1"/>
    <col min="12291" max="12291" width="10.140625" style="53" bestFit="1" customWidth="1"/>
    <col min="12292" max="12292" width="12.85546875" style="53" customWidth="1"/>
    <col min="12293" max="12293" width="14.28515625" style="53" bestFit="1" customWidth="1"/>
    <col min="12294" max="12294" width="1.42578125" style="53" customWidth="1"/>
    <col min="12295" max="12295" width="10.140625" style="53" bestFit="1" customWidth="1"/>
    <col min="12296" max="12296" width="13" style="53" customWidth="1"/>
    <col min="12297" max="12297" width="12.85546875" style="53" customWidth="1"/>
    <col min="12298" max="12298" width="1.42578125" style="53" customWidth="1"/>
    <col min="12299" max="12299" width="15.7109375" style="53" bestFit="1" customWidth="1"/>
    <col min="12300" max="12300" width="19.85546875" style="53" bestFit="1" customWidth="1"/>
    <col min="12301" max="12301" width="9.140625" style="53"/>
    <col min="12302" max="12302" width="5.140625" style="53" customWidth="1"/>
    <col min="12303" max="12544" width="9.140625" style="53"/>
    <col min="12545" max="12545" width="29.42578125" style="53" customWidth="1"/>
    <col min="12546" max="12546" width="1.42578125" style="53" customWidth="1"/>
    <col min="12547" max="12547" width="10.140625" style="53" bestFit="1" customWidth="1"/>
    <col min="12548" max="12548" width="12.85546875" style="53" customWidth="1"/>
    <col min="12549" max="12549" width="14.28515625" style="53" bestFit="1" customWidth="1"/>
    <col min="12550" max="12550" width="1.42578125" style="53" customWidth="1"/>
    <col min="12551" max="12551" width="10.140625" style="53" bestFit="1" customWidth="1"/>
    <col min="12552" max="12552" width="13" style="53" customWidth="1"/>
    <col min="12553" max="12553" width="12.85546875" style="53" customWidth="1"/>
    <col min="12554" max="12554" width="1.42578125" style="53" customWidth="1"/>
    <col min="12555" max="12555" width="15.7109375" style="53" bestFit="1" customWidth="1"/>
    <col min="12556" max="12556" width="19.85546875" style="53" bestFit="1" customWidth="1"/>
    <col min="12557" max="12557" width="9.140625" style="53"/>
    <col min="12558" max="12558" width="5.140625" style="53" customWidth="1"/>
    <col min="12559" max="12800" width="9.140625" style="53"/>
    <col min="12801" max="12801" width="29.42578125" style="53" customWidth="1"/>
    <col min="12802" max="12802" width="1.42578125" style="53" customWidth="1"/>
    <col min="12803" max="12803" width="10.140625" style="53" bestFit="1" customWidth="1"/>
    <col min="12804" max="12804" width="12.85546875" style="53" customWidth="1"/>
    <col min="12805" max="12805" width="14.28515625" style="53" bestFit="1" customWidth="1"/>
    <col min="12806" max="12806" width="1.42578125" style="53" customWidth="1"/>
    <col min="12807" max="12807" width="10.140625" style="53" bestFit="1" customWidth="1"/>
    <col min="12808" max="12808" width="13" style="53" customWidth="1"/>
    <col min="12809" max="12809" width="12.85546875" style="53" customWidth="1"/>
    <col min="12810" max="12810" width="1.42578125" style="53" customWidth="1"/>
    <col min="12811" max="12811" width="15.7109375" style="53" bestFit="1" customWidth="1"/>
    <col min="12812" max="12812" width="19.85546875" style="53" bestFit="1" customWidth="1"/>
    <col min="12813" max="12813" width="9.140625" style="53"/>
    <col min="12814" max="12814" width="5.140625" style="53" customWidth="1"/>
    <col min="12815" max="13056" width="9.140625" style="53"/>
    <col min="13057" max="13057" width="29.42578125" style="53" customWidth="1"/>
    <col min="13058" max="13058" width="1.42578125" style="53" customWidth="1"/>
    <col min="13059" max="13059" width="10.140625" style="53" bestFit="1" customWidth="1"/>
    <col min="13060" max="13060" width="12.85546875" style="53" customWidth="1"/>
    <col min="13061" max="13061" width="14.28515625" style="53" bestFit="1" customWidth="1"/>
    <col min="13062" max="13062" width="1.42578125" style="53" customWidth="1"/>
    <col min="13063" max="13063" width="10.140625" style="53" bestFit="1" customWidth="1"/>
    <col min="13064" max="13064" width="13" style="53" customWidth="1"/>
    <col min="13065" max="13065" width="12.85546875" style="53" customWidth="1"/>
    <col min="13066" max="13066" width="1.42578125" style="53" customWidth="1"/>
    <col min="13067" max="13067" width="15.7109375" style="53" bestFit="1" customWidth="1"/>
    <col min="13068" max="13068" width="19.85546875" style="53" bestFit="1" customWidth="1"/>
    <col min="13069" max="13069" width="9.140625" style="53"/>
    <col min="13070" max="13070" width="5.140625" style="53" customWidth="1"/>
    <col min="13071" max="13312" width="9.140625" style="53"/>
    <col min="13313" max="13313" width="29.42578125" style="53" customWidth="1"/>
    <col min="13314" max="13314" width="1.42578125" style="53" customWidth="1"/>
    <col min="13315" max="13315" width="10.140625" style="53" bestFit="1" customWidth="1"/>
    <col min="13316" max="13316" width="12.85546875" style="53" customWidth="1"/>
    <col min="13317" max="13317" width="14.28515625" style="53" bestFit="1" customWidth="1"/>
    <col min="13318" max="13318" width="1.42578125" style="53" customWidth="1"/>
    <col min="13319" max="13319" width="10.140625" style="53" bestFit="1" customWidth="1"/>
    <col min="13320" max="13320" width="13" style="53" customWidth="1"/>
    <col min="13321" max="13321" width="12.85546875" style="53" customWidth="1"/>
    <col min="13322" max="13322" width="1.42578125" style="53" customWidth="1"/>
    <col min="13323" max="13323" width="15.7109375" style="53" bestFit="1" customWidth="1"/>
    <col min="13324" max="13324" width="19.85546875" style="53" bestFit="1" customWidth="1"/>
    <col min="13325" max="13325" width="9.140625" style="53"/>
    <col min="13326" max="13326" width="5.140625" style="53" customWidth="1"/>
    <col min="13327" max="13568" width="9.140625" style="53"/>
    <col min="13569" max="13569" width="29.42578125" style="53" customWidth="1"/>
    <col min="13570" max="13570" width="1.42578125" style="53" customWidth="1"/>
    <col min="13571" max="13571" width="10.140625" style="53" bestFit="1" customWidth="1"/>
    <col min="13572" max="13572" width="12.85546875" style="53" customWidth="1"/>
    <col min="13573" max="13573" width="14.28515625" style="53" bestFit="1" customWidth="1"/>
    <col min="13574" max="13574" width="1.42578125" style="53" customWidth="1"/>
    <col min="13575" max="13575" width="10.140625" style="53" bestFit="1" customWidth="1"/>
    <col min="13576" max="13576" width="13" style="53" customWidth="1"/>
    <col min="13577" max="13577" width="12.85546875" style="53" customWidth="1"/>
    <col min="13578" max="13578" width="1.42578125" style="53" customWidth="1"/>
    <col min="13579" max="13579" width="15.7109375" style="53" bestFit="1" customWidth="1"/>
    <col min="13580" max="13580" width="19.85546875" style="53" bestFit="1" customWidth="1"/>
    <col min="13581" max="13581" width="9.140625" style="53"/>
    <col min="13582" max="13582" width="5.140625" style="53" customWidth="1"/>
    <col min="13583" max="13824" width="9.140625" style="53"/>
    <col min="13825" max="13825" width="29.42578125" style="53" customWidth="1"/>
    <col min="13826" max="13826" width="1.42578125" style="53" customWidth="1"/>
    <col min="13827" max="13827" width="10.140625" style="53" bestFit="1" customWidth="1"/>
    <col min="13828" max="13828" width="12.85546875" style="53" customWidth="1"/>
    <col min="13829" max="13829" width="14.28515625" style="53" bestFit="1" customWidth="1"/>
    <col min="13830" max="13830" width="1.42578125" style="53" customWidth="1"/>
    <col min="13831" max="13831" width="10.140625" style="53" bestFit="1" customWidth="1"/>
    <col min="13832" max="13832" width="13" style="53" customWidth="1"/>
    <col min="13833" max="13833" width="12.85546875" style="53" customWidth="1"/>
    <col min="13834" max="13834" width="1.42578125" style="53" customWidth="1"/>
    <col min="13835" max="13835" width="15.7109375" style="53" bestFit="1" customWidth="1"/>
    <col min="13836" max="13836" width="19.85546875" style="53" bestFit="1" customWidth="1"/>
    <col min="13837" max="13837" width="9.140625" style="53"/>
    <col min="13838" max="13838" width="5.140625" style="53" customWidth="1"/>
    <col min="13839" max="14080" width="9.140625" style="53"/>
    <col min="14081" max="14081" width="29.42578125" style="53" customWidth="1"/>
    <col min="14082" max="14082" width="1.42578125" style="53" customWidth="1"/>
    <col min="14083" max="14083" width="10.140625" style="53" bestFit="1" customWidth="1"/>
    <col min="14084" max="14084" width="12.85546875" style="53" customWidth="1"/>
    <col min="14085" max="14085" width="14.28515625" style="53" bestFit="1" customWidth="1"/>
    <col min="14086" max="14086" width="1.42578125" style="53" customWidth="1"/>
    <col min="14087" max="14087" width="10.140625" style="53" bestFit="1" customWidth="1"/>
    <col min="14088" max="14088" width="13" style="53" customWidth="1"/>
    <col min="14089" max="14089" width="12.85546875" style="53" customWidth="1"/>
    <col min="14090" max="14090" width="1.42578125" style="53" customWidth="1"/>
    <col min="14091" max="14091" width="15.7109375" style="53" bestFit="1" customWidth="1"/>
    <col min="14092" max="14092" width="19.85546875" style="53" bestFit="1" customWidth="1"/>
    <col min="14093" max="14093" width="9.140625" style="53"/>
    <col min="14094" max="14094" width="5.140625" style="53" customWidth="1"/>
    <col min="14095" max="14336" width="9.140625" style="53"/>
    <col min="14337" max="14337" width="29.42578125" style="53" customWidth="1"/>
    <col min="14338" max="14338" width="1.42578125" style="53" customWidth="1"/>
    <col min="14339" max="14339" width="10.140625" style="53" bestFit="1" customWidth="1"/>
    <col min="14340" max="14340" width="12.85546875" style="53" customWidth="1"/>
    <col min="14341" max="14341" width="14.28515625" style="53" bestFit="1" customWidth="1"/>
    <col min="14342" max="14342" width="1.42578125" style="53" customWidth="1"/>
    <col min="14343" max="14343" width="10.140625" style="53" bestFit="1" customWidth="1"/>
    <col min="14344" max="14344" width="13" style="53" customWidth="1"/>
    <col min="14345" max="14345" width="12.85546875" style="53" customWidth="1"/>
    <col min="14346" max="14346" width="1.42578125" style="53" customWidth="1"/>
    <col min="14347" max="14347" width="15.7109375" style="53" bestFit="1" customWidth="1"/>
    <col min="14348" max="14348" width="19.85546875" style="53" bestFit="1" customWidth="1"/>
    <col min="14349" max="14349" width="9.140625" style="53"/>
    <col min="14350" max="14350" width="5.140625" style="53" customWidth="1"/>
    <col min="14351" max="14592" width="9.140625" style="53"/>
    <col min="14593" max="14593" width="29.42578125" style="53" customWidth="1"/>
    <col min="14594" max="14594" width="1.42578125" style="53" customWidth="1"/>
    <col min="14595" max="14595" width="10.140625" style="53" bestFit="1" customWidth="1"/>
    <col min="14596" max="14596" width="12.85546875" style="53" customWidth="1"/>
    <col min="14597" max="14597" width="14.28515625" style="53" bestFit="1" customWidth="1"/>
    <col min="14598" max="14598" width="1.42578125" style="53" customWidth="1"/>
    <col min="14599" max="14599" width="10.140625" style="53" bestFit="1" customWidth="1"/>
    <col min="14600" max="14600" width="13" style="53" customWidth="1"/>
    <col min="14601" max="14601" width="12.85546875" style="53" customWidth="1"/>
    <col min="14602" max="14602" width="1.42578125" style="53" customWidth="1"/>
    <col min="14603" max="14603" width="15.7109375" style="53" bestFit="1" customWidth="1"/>
    <col min="14604" max="14604" width="19.85546875" style="53" bestFit="1" customWidth="1"/>
    <col min="14605" max="14605" width="9.140625" style="53"/>
    <col min="14606" max="14606" width="5.140625" style="53" customWidth="1"/>
    <col min="14607" max="14848" width="9.140625" style="53"/>
    <col min="14849" max="14849" width="29.42578125" style="53" customWidth="1"/>
    <col min="14850" max="14850" width="1.42578125" style="53" customWidth="1"/>
    <col min="14851" max="14851" width="10.140625" style="53" bestFit="1" customWidth="1"/>
    <col min="14852" max="14852" width="12.85546875" style="53" customWidth="1"/>
    <col min="14853" max="14853" width="14.28515625" style="53" bestFit="1" customWidth="1"/>
    <col min="14854" max="14854" width="1.42578125" style="53" customWidth="1"/>
    <col min="14855" max="14855" width="10.140625" style="53" bestFit="1" customWidth="1"/>
    <col min="14856" max="14856" width="13" style="53" customWidth="1"/>
    <col min="14857" max="14857" width="12.85546875" style="53" customWidth="1"/>
    <col min="14858" max="14858" width="1.42578125" style="53" customWidth="1"/>
    <col min="14859" max="14859" width="15.7109375" style="53" bestFit="1" customWidth="1"/>
    <col min="14860" max="14860" width="19.85546875" style="53" bestFit="1" customWidth="1"/>
    <col min="14861" max="14861" width="9.140625" style="53"/>
    <col min="14862" max="14862" width="5.140625" style="53" customWidth="1"/>
    <col min="14863" max="15104" width="9.140625" style="53"/>
    <col min="15105" max="15105" width="29.42578125" style="53" customWidth="1"/>
    <col min="15106" max="15106" width="1.42578125" style="53" customWidth="1"/>
    <col min="15107" max="15107" width="10.140625" style="53" bestFit="1" customWidth="1"/>
    <col min="15108" max="15108" width="12.85546875" style="53" customWidth="1"/>
    <col min="15109" max="15109" width="14.28515625" style="53" bestFit="1" customWidth="1"/>
    <col min="15110" max="15110" width="1.42578125" style="53" customWidth="1"/>
    <col min="15111" max="15111" width="10.140625" style="53" bestFit="1" customWidth="1"/>
    <col min="15112" max="15112" width="13" style="53" customWidth="1"/>
    <col min="15113" max="15113" width="12.85546875" style="53" customWidth="1"/>
    <col min="15114" max="15114" width="1.42578125" style="53" customWidth="1"/>
    <col min="15115" max="15115" width="15.7109375" style="53" bestFit="1" customWidth="1"/>
    <col min="15116" max="15116" width="19.85546875" style="53" bestFit="1" customWidth="1"/>
    <col min="15117" max="15117" width="9.140625" style="53"/>
    <col min="15118" max="15118" width="5.140625" style="53" customWidth="1"/>
    <col min="15119" max="15360" width="9.140625" style="53"/>
    <col min="15361" max="15361" width="29.42578125" style="53" customWidth="1"/>
    <col min="15362" max="15362" width="1.42578125" style="53" customWidth="1"/>
    <col min="15363" max="15363" width="10.140625" style="53" bestFit="1" customWidth="1"/>
    <col min="15364" max="15364" width="12.85546875" style="53" customWidth="1"/>
    <col min="15365" max="15365" width="14.28515625" style="53" bestFit="1" customWidth="1"/>
    <col min="15366" max="15366" width="1.42578125" style="53" customWidth="1"/>
    <col min="15367" max="15367" width="10.140625" style="53" bestFit="1" customWidth="1"/>
    <col min="15368" max="15368" width="13" style="53" customWidth="1"/>
    <col min="15369" max="15369" width="12.85546875" style="53" customWidth="1"/>
    <col min="15370" max="15370" width="1.42578125" style="53" customWidth="1"/>
    <col min="15371" max="15371" width="15.7109375" style="53" bestFit="1" customWidth="1"/>
    <col min="15372" max="15372" width="19.85546875" style="53" bestFit="1" customWidth="1"/>
    <col min="15373" max="15373" width="9.140625" style="53"/>
    <col min="15374" max="15374" width="5.140625" style="53" customWidth="1"/>
    <col min="15375" max="15616" width="9.140625" style="53"/>
    <col min="15617" max="15617" width="29.42578125" style="53" customWidth="1"/>
    <col min="15618" max="15618" width="1.42578125" style="53" customWidth="1"/>
    <col min="15619" max="15619" width="10.140625" style="53" bestFit="1" customWidth="1"/>
    <col min="15620" max="15620" width="12.85546875" style="53" customWidth="1"/>
    <col min="15621" max="15621" width="14.28515625" style="53" bestFit="1" customWidth="1"/>
    <col min="15622" max="15622" width="1.42578125" style="53" customWidth="1"/>
    <col min="15623" max="15623" width="10.140625" style="53" bestFit="1" customWidth="1"/>
    <col min="15624" max="15624" width="13" style="53" customWidth="1"/>
    <col min="15625" max="15625" width="12.85546875" style="53" customWidth="1"/>
    <col min="15626" max="15626" width="1.42578125" style="53" customWidth="1"/>
    <col min="15627" max="15627" width="15.7109375" style="53" bestFit="1" customWidth="1"/>
    <col min="15628" max="15628" width="19.85546875" style="53" bestFit="1" customWidth="1"/>
    <col min="15629" max="15629" width="9.140625" style="53"/>
    <col min="15630" max="15630" width="5.140625" style="53" customWidth="1"/>
    <col min="15631" max="15872" width="9.140625" style="53"/>
    <col min="15873" max="15873" width="29.42578125" style="53" customWidth="1"/>
    <col min="15874" max="15874" width="1.42578125" style="53" customWidth="1"/>
    <col min="15875" max="15875" width="10.140625" style="53" bestFit="1" customWidth="1"/>
    <col min="15876" max="15876" width="12.85546875" style="53" customWidth="1"/>
    <col min="15877" max="15877" width="14.28515625" style="53" bestFit="1" customWidth="1"/>
    <col min="15878" max="15878" width="1.42578125" style="53" customWidth="1"/>
    <col min="15879" max="15879" width="10.140625" style="53" bestFit="1" customWidth="1"/>
    <col min="15880" max="15880" width="13" style="53" customWidth="1"/>
    <col min="15881" max="15881" width="12.85546875" style="53" customWidth="1"/>
    <col min="15882" max="15882" width="1.42578125" style="53" customWidth="1"/>
    <col min="15883" max="15883" width="15.7109375" style="53" bestFit="1" customWidth="1"/>
    <col min="15884" max="15884" width="19.85546875" style="53" bestFit="1" customWidth="1"/>
    <col min="15885" max="15885" width="9.140625" style="53"/>
    <col min="15886" max="15886" width="5.140625" style="53" customWidth="1"/>
    <col min="15887" max="16128" width="9.140625" style="53"/>
    <col min="16129" max="16129" width="29.42578125" style="53" customWidth="1"/>
    <col min="16130" max="16130" width="1.42578125" style="53" customWidth="1"/>
    <col min="16131" max="16131" width="10.140625" style="53" bestFit="1" customWidth="1"/>
    <col min="16132" max="16132" width="12.85546875" style="53" customWidth="1"/>
    <col min="16133" max="16133" width="14.28515625" style="53" bestFit="1" customWidth="1"/>
    <col min="16134" max="16134" width="1.42578125" style="53" customWidth="1"/>
    <col min="16135" max="16135" width="10.140625" style="53" bestFit="1" customWidth="1"/>
    <col min="16136" max="16136" width="13" style="53" customWidth="1"/>
    <col min="16137" max="16137" width="12.85546875" style="53" customWidth="1"/>
    <col min="16138" max="16138" width="1.42578125" style="53" customWidth="1"/>
    <col min="16139" max="16139" width="15.7109375" style="53" bestFit="1" customWidth="1"/>
    <col min="16140" max="16140" width="19.85546875" style="53" bestFit="1" customWidth="1"/>
    <col min="16141" max="16141" width="9.140625" style="53"/>
    <col min="16142" max="16142" width="5.140625" style="53" customWidth="1"/>
    <col min="16143" max="16384" width="9.140625" style="53"/>
  </cols>
  <sheetData>
    <row r="1" spans="1:42" x14ac:dyDescent="0.3">
      <c r="A1" s="645" t="s">
        <v>80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</row>
    <row r="2" spans="1:42" s="23" customFormat="1" x14ac:dyDescent="0.35">
      <c r="A2" s="643" t="s">
        <v>194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20"/>
      <c r="N2" s="21"/>
      <c r="O2" s="22"/>
      <c r="P2" s="22"/>
    </row>
    <row r="3" spans="1:42" x14ac:dyDescent="0.35">
      <c r="A3" s="659" t="s">
        <v>10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</row>
    <row r="5" spans="1:42" s="370" customFormat="1" x14ac:dyDescent="0.35">
      <c r="A5" s="363"/>
      <c r="B5" s="364"/>
      <c r="C5" s="365" t="s">
        <v>31</v>
      </c>
      <c r="D5" s="366"/>
      <c r="E5" s="367"/>
      <c r="F5" s="368"/>
      <c r="G5" s="365" t="s">
        <v>32</v>
      </c>
      <c r="H5" s="366"/>
      <c r="I5" s="367"/>
      <c r="J5" s="364"/>
      <c r="K5" s="369"/>
      <c r="L5" s="35"/>
    </row>
    <row r="6" spans="1:42" s="375" customFormat="1" ht="33.75" customHeight="1" x14ac:dyDescent="0.3">
      <c r="A6" s="700" t="s">
        <v>106</v>
      </c>
      <c r="B6" s="371"/>
      <c r="C6" s="37" t="s">
        <v>16</v>
      </c>
      <c r="D6" s="38" t="s">
        <v>16</v>
      </c>
      <c r="E6" s="353" t="s">
        <v>17</v>
      </c>
      <c r="F6" s="372"/>
      <c r="G6" s="37" t="s">
        <v>16</v>
      </c>
      <c r="H6" s="38" t="s">
        <v>16</v>
      </c>
      <c r="I6" s="353" t="s">
        <v>17</v>
      </c>
      <c r="J6" s="373"/>
      <c r="K6" s="374" t="s">
        <v>36</v>
      </c>
      <c r="L6" s="43" t="s">
        <v>18</v>
      </c>
    </row>
    <row r="7" spans="1:42" s="375" customFormat="1" ht="15" x14ac:dyDescent="0.3">
      <c r="A7" s="701"/>
      <c r="B7" s="371"/>
      <c r="C7" s="376" t="s">
        <v>19</v>
      </c>
      <c r="D7" s="45" t="s">
        <v>20</v>
      </c>
      <c r="E7" s="377" t="s">
        <v>21</v>
      </c>
      <c r="F7" s="372"/>
      <c r="G7" s="376" t="s">
        <v>19</v>
      </c>
      <c r="H7" s="45" t="s">
        <v>20</v>
      </c>
      <c r="I7" s="377" t="s">
        <v>21</v>
      </c>
      <c r="J7" s="373"/>
      <c r="K7" s="378" t="s">
        <v>22</v>
      </c>
      <c r="L7" s="49" t="s">
        <v>22</v>
      </c>
    </row>
    <row r="8" spans="1:42" s="417" customFormat="1" ht="50.25" customHeight="1" x14ac:dyDescent="0.3">
      <c r="A8" s="415" t="s">
        <v>107</v>
      </c>
      <c r="B8" s="416"/>
      <c r="C8" s="418">
        <v>118</v>
      </c>
      <c r="D8" s="412">
        <f>C8/C11*100</f>
        <v>82.51748251748252</v>
      </c>
      <c r="E8" s="418">
        <v>21872245</v>
      </c>
      <c r="F8" s="409"/>
      <c r="G8" s="418">
        <v>41</v>
      </c>
      <c r="H8" s="412">
        <f>G8/G11*100</f>
        <v>77.358490566037744</v>
      </c>
      <c r="I8" s="418">
        <v>7822929</v>
      </c>
      <c r="J8" s="416"/>
      <c r="K8" s="414">
        <f>G8/C8*100</f>
        <v>34.745762711864408</v>
      </c>
      <c r="L8" s="414">
        <f>I8/E8*100</f>
        <v>35.766465673733997</v>
      </c>
    </row>
    <row r="9" spans="1:42" s="417" customFormat="1" ht="50.25" customHeight="1" x14ac:dyDescent="0.3">
      <c r="A9" s="415" t="s">
        <v>108</v>
      </c>
      <c r="B9" s="416"/>
      <c r="C9" s="418">
        <v>25</v>
      </c>
      <c r="D9" s="412">
        <f>C9/C11*100</f>
        <v>17.482517482517483</v>
      </c>
      <c r="E9" s="418">
        <v>4722237</v>
      </c>
      <c r="F9" s="409"/>
      <c r="G9" s="418">
        <v>12</v>
      </c>
      <c r="H9" s="412">
        <f>G9/G11*100</f>
        <v>22.641509433962266</v>
      </c>
      <c r="I9" s="418">
        <v>2190766</v>
      </c>
      <c r="J9" s="416"/>
      <c r="K9" s="414">
        <f>G9/C9*100</f>
        <v>48</v>
      </c>
      <c r="L9" s="414">
        <f>I9/E9*100</f>
        <v>46.392546583324815</v>
      </c>
    </row>
    <row r="10" spans="1:42" s="388" customFormat="1" x14ac:dyDescent="0.35">
      <c r="A10" s="379"/>
      <c r="B10" s="380"/>
      <c r="C10" s="381"/>
      <c r="D10" s="382"/>
      <c r="E10" s="383"/>
      <c r="F10" s="384"/>
      <c r="G10" s="381"/>
      <c r="H10" s="382"/>
      <c r="I10" s="385"/>
      <c r="J10" s="380"/>
      <c r="K10" s="386"/>
      <c r="L10" s="387"/>
    </row>
    <row r="11" spans="1:42" s="375" customFormat="1" ht="15" x14ac:dyDescent="0.3">
      <c r="A11" s="389" t="s">
        <v>25</v>
      </c>
      <c r="B11" s="371"/>
      <c r="C11" s="390">
        <f>SUM(C8:C9)</f>
        <v>143</v>
      </c>
      <c r="D11" s="354">
        <f>C11/$C$11*100</f>
        <v>100</v>
      </c>
      <c r="E11" s="353">
        <f>SUM(E8:E9)</f>
        <v>26594482</v>
      </c>
      <c r="F11" s="391"/>
      <c r="G11" s="390">
        <f>SUM(G8:G9)</f>
        <v>53</v>
      </c>
      <c r="H11" s="354">
        <f>G11/$G$11*100</f>
        <v>100</v>
      </c>
      <c r="I11" s="353">
        <f>SUM(I8:I9)</f>
        <v>10013695</v>
      </c>
      <c r="J11" s="371"/>
      <c r="K11" s="344">
        <f>G11/C11*100</f>
        <v>37.06293706293706</v>
      </c>
      <c r="L11" s="345">
        <f>I11/E11*100</f>
        <v>37.653280857284606</v>
      </c>
    </row>
    <row r="12" spans="1:42" s="388" customFormat="1" ht="15" x14ac:dyDescent="0.3">
      <c r="A12" s="392"/>
      <c r="B12" s="393"/>
      <c r="C12" s="394"/>
      <c r="D12" s="395"/>
      <c r="E12" s="396"/>
      <c r="F12" s="397"/>
      <c r="G12" s="394"/>
      <c r="H12" s="395"/>
      <c r="I12" s="396"/>
      <c r="J12" s="393"/>
      <c r="K12" s="398"/>
      <c r="L12" s="399"/>
    </row>
    <row r="13" spans="1:42" ht="15" x14ac:dyDescent="0.3">
      <c r="A13" s="50"/>
      <c r="B13" s="50"/>
      <c r="C13" s="51"/>
      <c r="D13" s="52"/>
      <c r="E13" s="51"/>
      <c r="F13" s="51"/>
      <c r="G13" s="51"/>
      <c r="H13" s="52"/>
      <c r="I13" s="51"/>
      <c r="J13" s="50"/>
      <c r="K13" s="52"/>
      <c r="L13" s="52"/>
    </row>
    <row r="14" spans="1:42" s="355" customFormat="1" ht="15" x14ac:dyDescent="0.3">
      <c r="A14" s="639" t="s">
        <v>26</v>
      </c>
      <c r="C14" s="356"/>
      <c r="D14" s="400"/>
      <c r="E14" s="358"/>
      <c r="F14" s="358"/>
      <c r="G14" s="358"/>
      <c r="H14" s="401"/>
      <c r="I14" s="356"/>
      <c r="J14" s="357"/>
      <c r="K14" s="401"/>
      <c r="L14" s="401"/>
      <c r="N14" s="402"/>
      <c r="O14" s="402"/>
      <c r="P14" s="402"/>
      <c r="AM14" s="402"/>
      <c r="AN14" s="402"/>
      <c r="AO14" s="402"/>
      <c r="AP14" s="402"/>
    </row>
    <row r="15" spans="1:42" s="359" customFormat="1" ht="15" x14ac:dyDescent="0.35">
      <c r="A15" s="639" t="s">
        <v>27</v>
      </c>
      <c r="C15" s="638"/>
      <c r="D15" s="635"/>
      <c r="E15" s="638"/>
      <c r="F15" s="638"/>
      <c r="G15" s="638"/>
      <c r="H15" s="635"/>
      <c r="I15" s="638"/>
      <c r="J15" s="636"/>
      <c r="K15" s="637"/>
      <c r="L15" s="637"/>
      <c r="N15" s="403"/>
      <c r="O15" s="403"/>
      <c r="P15" s="403"/>
    </row>
    <row r="17" spans="1:12" ht="15" x14ac:dyDescent="0.3">
      <c r="A17" s="624" t="s">
        <v>193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</sheetData>
  <mergeCells count="3"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- 10 -</vt:lpstr>
      <vt:lpstr>'- 10 -'!Print_Titles</vt:lpstr>
      <vt:lpstr>'- 2 -'!Print_Titles</vt:lpstr>
      <vt:lpstr>'- 4 -'!Print_Titles</vt:lpstr>
      <vt:lpstr>'- 6 -'!Print_Titles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2016-04-01T13:00:52Z</cp:lastPrinted>
  <dcterms:created xsi:type="dcterms:W3CDTF">2012-03-13T19:57:54Z</dcterms:created>
  <dcterms:modified xsi:type="dcterms:W3CDTF">2017-06-14T14:15:37Z</dcterms:modified>
</cp:coreProperties>
</file>