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027gc.sharepoint.com/sites/SSHRC-CRSH-DataTeam/Shared Documents/!Competition Stats/2020-21/Post Adjudication/"/>
    </mc:Choice>
  </mc:AlternateContent>
  <xr:revisionPtr revIDLastSave="253" documentId="8_{139DA0BD-F855-4ED9-B40B-1A073A1C1C5A}" xr6:coauthVersionLast="47" xr6:coauthVersionMax="47" xr10:uidLastSave="{248D82E6-B9D6-4C48-8365-DB54647ED3FB}"/>
  <bookViews>
    <workbookView xWindow="1050" yWindow="600" windowWidth="29295" windowHeight="18570" activeTab="5" xr2:uid="{BEEF22C1-A71D-4ABB-B10A-C2D68A53F725}"/>
  </bookViews>
  <sheets>
    <sheet name="Contents - Matières" sheetId="14" r:id="rId1"/>
    <sheet name="- 1 -" sheetId="15" r:id="rId2"/>
    <sheet name="- 2  -" sheetId="16" r:id="rId3"/>
    <sheet name="- 3 -" sheetId="17" r:id="rId4"/>
    <sheet name="- 4-" sheetId="19" r:id="rId5"/>
    <sheet name="- 5 -" sheetId="18" r:id="rId6"/>
  </sheets>
  <definedNames>
    <definedName name="_xlnm._FilterDatabase" localSheetId="1" hidden="1">'- 1 -'!$F$7:$G$89</definedName>
    <definedName name="_xlnm._FilterDatabase" localSheetId="3" hidden="1">'- 3 -'!$I$6:$I$48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5" l="1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CD98DDE-B44C-42D0-83ED-B1FD8CCC1DF7}" keepAlive="1" name="Query - 611 - 2020 data" description="Connection to the '611 - 2020 data' query in the workbook." type="5" refreshedVersion="6" background="1" saveData="1">
    <dbPr connection="Provider=Microsoft.Mashup.OleDb.1;Data Source=$Workbook$;Location=611 - 2020 data;Extended Properties=&quot;&quot;" command="SELECT * FROM [611 - 2020 data]"/>
  </connection>
  <connection id="2" xr16:uid="{F80A3A19-B64B-4553-BE86-E3F6FC6C58A2}" keepAlive="1" name="Query - Area of Research" description="Connection to the 'Area of Research' query in the workbook." type="5" refreshedVersion="0" background="1">
    <dbPr connection="Provider=Microsoft.Mashup.OleDb.1;Data Source=$Workbook$;Location=&quot;Area of Research&quot;;Extended Properties=&quot;&quot;" command="SELECT * FROM [Area of Research]"/>
  </connection>
  <connection id="3" xr16:uid="{BF158D41-D05A-4FB6-A513-5034A783072E}" keepAlive="1" name="Query - Discipline" description="Connection to the 'Discipline' query in the workbook." type="5" refreshedVersion="0" background="1">
    <dbPr connection="Provider=Microsoft.Mashup.OleDb.1;Data Source=$Workbook$;Location=Discipline;Extended Properties=&quot;&quot;" command="SELECT * FROM [Discipline]"/>
  </connection>
  <connection id="4" xr16:uid="{5F85CF2B-7058-433F-B6A1-AD75ADD13F56}" keepAlive="1" name="Query - Province" description="Connection to the 'Province' query in the workbook." type="5" refreshedVersion="0" background="1">
    <dbPr connection="Provider=Microsoft.Mashup.OleDb.1;Data Source=$Workbook$;Location=Province;Extended Properties=&quot;&quot;" command="SELECT * FROM [Province]"/>
  </connection>
  <connection id="5" xr16:uid="{F99F2544-27F4-43CC-932E-0C6050342A9D}" keepAlive="1" name="Query - Researchers and gender" description="Connection to the 'Researchers and gender' query in the workbook." type="5" refreshedVersion="0" background="1">
    <dbPr connection="Provider=Microsoft.Mashup.OleDb.1;Data Source=$Workbook$;Location=&quot;Researchers and gender&quot;;Extended Properties=&quot;&quot;" command="SELECT * FROM [Researchers and gender]"/>
  </connection>
</connections>
</file>

<file path=xl/sharedStrings.xml><?xml version="1.0" encoding="utf-8"?>
<sst xmlns="http://schemas.openxmlformats.org/spreadsheetml/2006/main" count="284" uniqueCount="187">
  <si>
    <t>Victoria University, Toronto</t>
  </si>
  <si>
    <t>University of Manitoba</t>
  </si>
  <si>
    <t>Dalhousie University</t>
  </si>
  <si>
    <t>University of Toronto</t>
  </si>
  <si>
    <t>University of Calgary</t>
  </si>
  <si>
    <t>Aurora College</t>
  </si>
  <si>
    <t>Family Service Toronto</t>
  </si>
  <si>
    <t>McMaster University</t>
  </si>
  <si>
    <t>Université Laval</t>
  </si>
  <si>
    <t>Université du Québec à Montréal</t>
  </si>
  <si>
    <t>The University of British Columbia</t>
  </si>
  <si>
    <t>University of Saskatchewan</t>
  </si>
  <si>
    <t>Carleton University</t>
  </si>
  <si>
    <t>Algoma University</t>
  </si>
  <si>
    <t>Athabasca University</t>
  </si>
  <si>
    <t>University of Regina</t>
  </si>
  <si>
    <t>University of Alberta</t>
  </si>
  <si>
    <t>Queen's University</t>
  </si>
  <si>
    <t>University of Guelph</t>
  </si>
  <si>
    <t>Université du Québec à Trois-Rivières</t>
  </si>
  <si>
    <t>University of Lethbridge</t>
  </si>
  <si>
    <t>The University of Winnipeg</t>
  </si>
  <si>
    <t>Université de Montréal</t>
  </si>
  <si>
    <t>University of Waterloo</t>
  </si>
  <si>
    <t>Western University (The University of Western Ontario)</t>
  </si>
  <si>
    <t>Ryerson University</t>
  </si>
  <si>
    <t>Simon Fraser University</t>
  </si>
  <si>
    <t>Lakehead University</t>
  </si>
  <si>
    <t>Brock University</t>
  </si>
  <si>
    <t>Wilfrid Laurier University</t>
  </si>
  <si>
    <t>University of Victoria</t>
  </si>
  <si>
    <t>Georgian College of Applied Arts and Technology</t>
  </si>
  <si>
    <t>École nationale d'administration publique</t>
  </si>
  <si>
    <t>Grant MacEwan University</t>
  </si>
  <si>
    <t>Acadia University</t>
  </si>
  <si>
    <t>Vancouver Island University</t>
  </si>
  <si>
    <t>University of Windsor</t>
  </si>
  <si>
    <t>Université de Sherbrooke</t>
  </si>
  <si>
    <t>Université du Québec en Outaouais</t>
  </si>
  <si>
    <t>Humber College Institute of Technology and Advanced Learning</t>
  </si>
  <si>
    <t>Memorial University of Newfoundland</t>
  </si>
  <si>
    <t>Mount Allison University</t>
  </si>
  <si>
    <t>Cape Breton University</t>
  </si>
  <si>
    <t>OCAD University</t>
  </si>
  <si>
    <t>Ontario Tech University (University of Ontario Institute of Technology)</t>
  </si>
  <si>
    <t>Université du Québec en Abitibi-Témiscamingue</t>
  </si>
  <si>
    <t>Télé-université</t>
  </si>
  <si>
    <t>Justice Institute of British Columbia</t>
  </si>
  <si>
    <t>Unity Health Toronto</t>
  </si>
  <si>
    <t>Canadore College</t>
  </si>
  <si>
    <t>Table of Contents / Table des matières</t>
  </si>
  <si>
    <t>BY APPLICATION LANGUAGE / SELON LA LANGUE DE LA DEMANDE</t>
  </si>
  <si>
    <t>Table / Tableau 1</t>
  </si>
  <si>
    <t>#</t>
  </si>
  <si>
    <t>$</t>
  </si>
  <si>
    <t>Applications / Demandes</t>
  </si>
  <si>
    <t>Awards / Subventions</t>
  </si>
  <si>
    <t>Success Rate /
Taux de réussite</t>
  </si>
  <si>
    <t>Funding Rate /
Taux de financement</t>
  </si>
  <si>
    <t>Total</t>
  </si>
  <si>
    <t>%</t>
  </si>
  <si>
    <t>British Columbia / Colombie-Britannique</t>
  </si>
  <si>
    <t>Table / Tableau 2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</si>
  <si>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</si>
  <si>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</si>
  <si>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</si>
  <si>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</si>
  <si>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</si>
  <si>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</si>
  <si>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</si>
  <si>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</si>
  <si>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</si>
  <si>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</si>
  <si>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</si>
  <si>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</si>
  <si>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</si>
  <si>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</si>
  <si>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</si>
  <si>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</si>
  <si>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</si>
  <si>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</si>
  <si>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</si>
  <si>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</si>
  <si>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</si>
  <si>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</si>
  <si>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</si>
  <si>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Table / Tableau 3</t>
  </si>
  <si>
    <t>Agriculture / Agriculture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</si>
  <si>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</si>
  <si>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</si>
  <si>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</si>
  <si>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</si>
  <si>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</si>
  <si>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Ethics / Éthique</t>
  </si>
  <si>
    <t>Financial and Monetary Systems / Systèmes financiers et monétaires</t>
  </si>
  <si>
    <t>Global/Climate Change / Changements climatiques/planétaires</t>
  </si>
  <si>
    <t>Globalization / Mondialisation</t>
  </si>
  <si>
    <t>Health / Santé</t>
  </si>
  <si>
    <t>Housing / Logement</t>
  </si>
  <si>
    <t>Immigration / Immigration</t>
  </si>
  <si>
    <t>Information Technologies / Technologies de l'information</t>
  </si>
  <si>
    <t>Law and Justice / Droit et justice</t>
  </si>
  <si>
    <t>Leisure, recreation and tourism / Loisirs et tourisme</t>
  </si>
  <si>
    <t>Management / Gestion</t>
  </si>
  <si>
    <t>Mental Health / Santé mentale</t>
  </si>
  <si>
    <t>Multiculturalism and ethnic studies / Multiculturalisme et études ethniques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</si>
  <si>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</si>
  <si>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</si>
  <si>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</si>
  <si>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</si>
  <si>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</si>
  <si>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</si>
  <si>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</si>
  <si>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</si>
  <si>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</si>
  <si>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</si>
  <si>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</si>
  <si>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</si>
  <si>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4</t>
  </si>
  <si>
    <t>Table / Tableau 5</t>
  </si>
  <si>
    <t>English / Anglais</t>
  </si>
  <si>
    <t>French / Français</t>
  </si>
  <si>
    <t>Connection Grants 2020-21 / Subventions Connexion 2020-2021</t>
  </si>
  <si>
    <t>Gender Issues / Questions touchant le genre</t>
  </si>
  <si>
    <t>Arts and culture / Arts et culture</t>
  </si>
  <si>
    <t>Environment and Sustainability / Environnement et développement durable</t>
  </si>
  <si>
    <t>Indigenous peoples / Populations autochtones</t>
  </si>
  <si>
    <t>Literacy / Alphabétisation</t>
  </si>
  <si>
    <t>Northern development / Développement du Nord</t>
  </si>
  <si>
    <t>CSP - 2021-12-15</t>
  </si>
  <si>
    <t>BY RESEARCH AREA / SELON LE DOMAINE DE RECHERCHE</t>
  </si>
  <si>
    <t>BY DISCIPLINE / SELON LA DISCIPLINE</t>
  </si>
  <si>
    <t>BY ADMINISTERING ORGANIZATION / SELON L'ÉTABLISSEMENT ADMINISTRATEUR</t>
  </si>
  <si>
    <t>Grand Total</t>
  </si>
  <si>
    <t>Other/Unknown / Autre/Inconnu</t>
  </si>
  <si>
    <t>Saskatchewan / Saskatchewan</t>
  </si>
  <si>
    <t>McGill University / Université McGill</t>
  </si>
  <si>
    <t>John Abbott College / Cégep John Abbott</t>
  </si>
  <si>
    <t>Concordia University / Université Concordia</t>
  </si>
  <si>
    <t>Québec / Québec</t>
  </si>
  <si>
    <t>York University / Université York</t>
  </si>
  <si>
    <t>University of Ottawa / Université d'Ottawa</t>
  </si>
  <si>
    <t>Laurentian University / Université Laurentienne</t>
  </si>
  <si>
    <t>Ontario / Ontario</t>
  </si>
  <si>
    <t>Nova Scotia / Nouvelle-Écosse</t>
  </si>
  <si>
    <t>Northwest Territories / Territoires du Nord-Ouest</t>
  </si>
  <si>
    <t>Newfoundland and Labrador / Terre-Neuve-et-Labrador</t>
  </si>
  <si>
    <t>New Brunswick / Nouveau-Brunswick</t>
  </si>
  <si>
    <t>Manitoba / Manitoba</t>
  </si>
  <si>
    <t>Alberta / Alberta</t>
  </si>
  <si>
    <t>Disciplines</t>
  </si>
  <si>
    <t>Research Areas / Domaines de recherche</t>
  </si>
  <si>
    <t>Application Rate /
Taux de demande</t>
  </si>
  <si>
    <t>Groups / Groupes</t>
  </si>
  <si>
    <t>Award Rate /
Taux d'octrois</t>
  </si>
  <si>
    <t>Rate Difference /
Différence de taux</t>
  </si>
  <si>
    <t>People with handicaps / Personnes avec handicaps</t>
  </si>
  <si>
    <t>Visible Minorities / Minorités visibles</t>
  </si>
  <si>
    <t>Indigenous People / Peuples autochtones</t>
  </si>
  <si>
    <t>Innovation, Industrial and Technological Development /
Innovation et développement industriel et technologique</t>
  </si>
  <si>
    <t>International Relations, Development and Trade /
Relations internationales, commerce et développement</t>
  </si>
  <si>
    <t>Official Language Minority Communities /
Communautés de langues officielles en situation minoritaire</t>
  </si>
  <si>
    <t>Application Language /
Langue de la demande</t>
  </si>
  <si>
    <t>BY ADMINISTERING ORGANIZATION /  SELON L'ÉTABLISSEMENT ADMINISTRATEUR</t>
  </si>
  <si>
    <t>Page</t>
  </si>
  <si>
    <t>List of Tables / Liste des tableaux</t>
  </si>
  <si>
    <t>Projects /
Projets</t>
  </si>
  <si>
    <t>Researchers /
Chercheurs</t>
  </si>
  <si>
    <t>Requested Amount /
Montant demandé</t>
  </si>
  <si>
    <t>Awarded Amount /
Montant octroyé</t>
  </si>
  <si>
    <t>Organization / Établissement</t>
  </si>
  <si>
    <t>Application Rate: Number of applications received from applicants who self-identified as part of the group divided by the total number of applications received.</t>
  </si>
  <si>
    <t>Award Rate: Number of awards given to applicants who self-identified as part of the group divided by the total number of awards given.</t>
  </si>
  <si>
    <t>Rate difference : Award Rate minus Application Rate. A positive value is a bias in favour of the group; a negative value is a bias against the group.</t>
  </si>
  <si>
    <t>Taux de demande : Nombre de demandes reçues provenant de candidat(e)s s'identifiant comme étant membre du groupe divisé par le nombre total de demandes reçues.</t>
  </si>
  <si>
    <t>Taux d'octrois : Nombre d'octrois offerts à des candidat(e)s s'identifiant comme étant membre du groupe divisé par le nombre total d'octrois offerts.</t>
  </si>
  <si>
    <t>Différence de taux : Taux d'octrois moins Taux de demande. Une valeur positive indique un biais en faveur du groupe; une valeur négative indique un biais contre le groupe.</t>
  </si>
  <si>
    <t>Applicants /
Candidat(e)s</t>
  </si>
  <si>
    <t>Awardees / Récipiendaires</t>
  </si>
  <si>
    <t>BY APPLICANTS SELF-DECLARED MINORITY GROUPS / SELON LES GROUPES MINORITAIRES AUTO-RAPPORTÉS DES CANDIDAT(E)S</t>
  </si>
  <si>
    <t>Humanities / Sciences humaines</t>
  </si>
  <si>
    <t>Social Sciences / Sciences sociales</t>
  </si>
  <si>
    <t>Management, Business, Administrative Studies / Sciences administratives, gestion des affaires et commerce</t>
  </si>
  <si>
    <t>Urban and Regional Studies, Environmental Studies / Urbanisme, aménagement régional et études environnementales</t>
  </si>
  <si>
    <t>Interdisciplinary / Pluridisciplinaire</t>
  </si>
  <si>
    <t xml:space="preserve">The number of researchers includes the applicants, co-applicants and collaborators. / Le nombre de chercheurs inclus les candidat(e)s, co-candidat(e)s, collaborateurs et collaboratrices.  </t>
  </si>
  <si>
    <t>CSP - 2022-02-17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</si>
</sst>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  <numFmt numFmtId="166" formatCode="_-* #,##0.0_-;\-* #,##0.0_-;_-* &quot;-&quot;?_-;_-@_-"/>
    <numFmt numFmtId="167" formatCode="_(&quot;$&quot;* #,##0_);_(&quot;$&quot;* \(#,##0\);_(&quot;$&quot;* &quot;-&quot;??_);_(@_)"/>
    <numFmt numFmtId="168" formatCode="&quot;$&quot;#,##0"/>
    <numFmt numFmtId="169" formatCode="_(* #,##0_);_(* \(#,##0\);_(* &quot;-&quot;_);_(@_)"/>
  </numFmts>
  <fonts count="2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2"/>
      <name val="Trebuchet MS"/>
      <family val="2"/>
    </font>
    <font>
      <sz val="10"/>
      <color rgb="FF000000"/>
      <name val="Arial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sz val="11"/>
      <color rgb="FFFF0000"/>
      <name val="Trebuchet MS"/>
      <family val="2"/>
    </font>
    <font>
      <b/>
      <sz val="11"/>
      <color rgb="FF000000"/>
      <name val="Trebuchet MS"/>
      <family val="2"/>
    </font>
    <font>
      <b/>
      <sz val="12"/>
      <color indexed="8"/>
      <name val="Trebuchet MS"/>
      <family val="2"/>
    </font>
    <font>
      <sz val="10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2" borderId="0" applyNumberFormat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16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0" borderId="0"/>
  </cellStyleXfs>
  <cellXfs count="199">
    <xf numFmtId="0" fontId="0" fillId="0" borderId="0" xfId="0"/>
    <xf numFmtId="164" fontId="10" fillId="0" borderId="2" xfId="11" applyNumberFormat="1" applyFont="1" applyBorder="1" applyAlignment="1">
      <alignment horizontal="left" vertical="center"/>
    </xf>
    <xf numFmtId="0" fontId="1" fillId="0" borderId="0" xfId="18" applyAlignment="1">
      <alignment vertical="center"/>
    </xf>
    <xf numFmtId="0" fontId="10" fillId="0" borderId="3" xfId="18" applyFont="1" applyBorder="1" applyAlignment="1">
      <alignment horizontal="left" vertical="center"/>
    </xf>
    <xf numFmtId="0" fontId="10" fillId="0" borderId="6" xfId="18" applyFont="1" applyBorder="1" applyAlignment="1">
      <alignment horizontal="center" vertical="center"/>
    </xf>
    <xf numFmtId="0" fontId="10" fillId="0" borderId="2" xfId="18" applyFont="1" applyBorder="1" applyAlignment="1">
      <alignment horizontal="left" vertical="center"/>
    </xf>
    <xf numFmtId="0" fontId="10" fillId="0" borderId="9" xfId="18" applyFont="1" applyBorder="1" applyAlignment="1">
      <alignment horizontal="center" vertical="center"/>
    </xf>
    <xf numFmtId="0" fontId="10" fillId="0" borderId="0" xfId="12" applyFont="1" applyAlignment="1">
      <alignment horizontal="center"/>
    </xf>
    <xf numFmtId="0" fontId="15" fillId="0" borderId="0" xfId="18" applyFont="1"/>
    <xf numFmtId="0" fontId="15" fillId="0" borderId="9" xfId="18" applyFont="1" applyBorder="1"/>
    <xf numFmtId="0" fontId="15" fillId="0" borderId="0" xfId="18" applyFont="1" applyAlignment="1">
      <alignment horizontal="center"/>
    </xf>
    <xf numFmtId="164" fontId="9" fillId="0" borderId="0" xfId="12" applyNumberFormat="1" applyFont="1" applyAlignment="1">
      <alignment horizontal="centerContinuous"/>
    </xf>
    <xf numFmtId="41" fontId="10" fillId="0" borderId="0" xfId="20" applyFont="1" applyFill="1" applyAlignment="1">
      <alignment horizontal="center"/>
    </xf>
    <xf numFmtId="44" fontId="10" fillId="0" borderId="0" xfId="19" applyFont="1" applyFill="1" applyAlignment="1">
      <alignment horizontal="center"/>
    </xf>
    <xf numFmtId="41" fontId="10" fillId="0" borderId="0" xfId="12" applyNumberFormat="1" applyFont="1" applyAlignment="1">
      <alignment horizontal="center"/>
    </xf>
    <xf numFmtId="0" fontId="9" fillId="4" borderId="6" xfId="18" applyFont="1" applyFill="1" applyBorder="1" applyAlignment="1">
      <alignment horizontal="center" vertical="center"/>
    </xf>
    <xf numFmtId="0" fontId="9" fillId="4" borderId="7" xfId="18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7" fillId="0" borderId="12" xfId="0" applyNumberFormat="1" applyFont="1" applyBorder="1" applyAlignment="1">
      <alignment horizontal="center" vertical="center"/>
    </xf>
    <xf numFmtId="164" fontId="17" fillId="0" borderId="9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9" fontId="17" fillId="0" borderId="12" xfId="21" applyFont="1" applyBorder="1" applyAlignment="1">
      <alignment horizontal="center"/>
    </xf>
    <xf numFmtId="0" fontId="16" fillId="3" borderId="11" xfId="18" applyFont="1" applyFill="1" applyBorder="1"/>
    <xf numFmtId="0" fontId="9" fillId="3" borderId="11" xfId="18" applyFont="1" applyFill="1" applyBorder="1" applyAlignment="1">
      <alignment horizontal="center"/>
    </xf>
    <xf numFmtId="0" fontId="16" fillId="3" borderId="8" xfId="18" applyFont="1" applyFill="1" applyBorder="1" applyAlignment="1">
      <alignment horizontal="center"/>
    </xf>
    <xf numFmtId="165" fontId="16" fillId="3" borderId="10" xfId="19" applyNumberFormat="1" applyFont="1" applyFill="1" applyBorder="1" applyAlignment="1">
      <alignment horizontal="center"/>
    </xf>
    <xf numFmtId="164" fontId="9" fillId="3" borderId="11" xfId="18" applyNumberFormat="1" applyFont="1" applyFill="1" applyBorder="1" applyAlignment="1">
      <alignment horizontal="center"/>
    </xf>
    <xf numFmtId="164" fontId="16" fillId="3" borderId="10" xfId="21" applyNumberFormat="1" applyFont="1" applyFill="1" applyBorder="1" applyAlignment="1">
      <alignment horizontal="center"/>
    </xf>
    <xf numFmtId="164" fontId="10" fillId="0" borderId="0" xfId="18" applyNumberFormat="1" applyFont="1" applyAlignment="1">
      <alignment horizontal="left"/>
    </xf>
    <xf numFmtId="44" fontId="17" fillId="0" borderId="0" xfId="19" applyFont="1" applyAlignment="1">
      <alignment horizontal="center"/>
    </xf>
    <xf numFmtId="0" fontId="17" fillId="0" borderId="0" xfId="0" applyFont="1"/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center" vertical="center"/>
    </xf>
    <xf numFmtId="165" fontId="17" fillId="0" borderId="12" xfId="9" applyNumberFormat="1" applyFont="1" applyBorder="1"/>
    <xf numFmtId="168" fontId="17" fillId="0" borderId="0" xfId="0" applyNumberFormat="1" applyFont="1" applyAlignment="1">
      <alignment horizontal="center" vertical="center"/>
    </xf>
    <xf numFmtId="168" fontId="17" fillId="0" borderId="9" xfId="0" applyNumberFormat="1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164" fontId="16" fillId="5" borderId="11" xfId="0" applyNumberFormat="1" applyFont="1" applyFill="1" applyBorder="1" applyAlignment="1">
      <alignment horizontal="center" vertical="center"/>
    </xf>
    <xf numFmtId="164" fontId="16" fillId="5" borderId="10" xfId="0" applyNumberFormat="1" applyFont="1" applyFill="1" applyBorder="1" applyAlignment="1">
      <alignment horizontal="center" vertical="center"/>
    </xf>
    <xf numFmtId="0" fontId="15" fillId="0" borderId="9" xfId="18" applyFont="1" applyBorder="1" applyAlignment="1">
      <alignment horizontal="center" vertical="center"/>
    </xf>
    <xf numFmtId="0" fontId="17" fillId="0" borderId="0" xfId="16" applyFont="1" applyAlignment="1">
      <alignment horizontal="center" vertical="center"/>
    </xf>
    <xf numFmtId="0" fontId="15" fillId="0" borderId="0" xfId="18" applyFont="1" applyAlignment="1">
      <alignment horizontal="center" vertical="center"/>
    </xf>
    <xf numFmtId="164" fontId="15" fillId="0" borderId="9" xfId="18" applyNumberFormat="1" applyFont="1" applyBorder="1" applyAlignment="1">
      <alignment horizontal="center" vertical="center"/>
    </xf>
    <xf numFmtId="9" fontId="10" fillId="0" borderId="0" xfId="21" applyFont="1" applyFill="1" applyAlignment="1">
      <alignment horizontal="center"/>
    </xf>
    <xf numFmtId="164" fontId="17" fillId="0" borderId="12" xfId="21" applyNumberFormat="1" applyFont="1" applyBorder="1" applyAlignment="1">
      <alignment horizontal="center" vertical="center"/>
    </xf>
    <xf numFmtId="0" fontId="9" fillId="3" borderId="8" xfId="18" applyFont="1" applyFill="1" applyBorder="1" applyAlignment="1">
      <alignment horizontal="center"/>
    </xf>
    <xf numFmtId="9" fontId="17" fillId="0" borderId="0" xfId="21" applyFont="1" applyAlignment="1">
      <alignment horizontal="center"/>
    </xf>
    <xf numFmtId="0" fontId="15" fillId="0" borderId="2" xfId="0" applyFont="1" applyBorder="1"/>
    <xf numFmtId="2" fontId="17" fillId="0" borderId="12" xfId="0" applyNumberFormat="1" applyFont="1" applyBorder="1" applyAlignment="1">
      <alignment horizontal="center"/>
    </xf>
    <xf numFmtId="0" fontId="17" fillId="0" borderId="3" xfId="0" applyFont="1" applyBorder="1"/>
    <xf numFmtId="9" fontId="15" fillId="0" borderId="0" xfId="22" applyFont="1" applyAlignment="1">
      <alignment horizontal="center"/>
    </xf>
    <xf numFmtId="165" fontId="17" fillId="0" borderId="0" xfId="19" applyNumberFormat="1" applyFont="1" applyAlignment="1">
      <alignment horizontal="center"/>
    </xf>
    <xf numFmtId="9" fontId="17" fillId="0" borderId="0" xfId="22" applyFont="1" applyAlignment="1">
      <alignment horizontal="center"/>
    </xf>
    <xf numFmtId="0" fontId="15" fillId="0" borderId="0" xfId="18" applyFont="1" applyBorder="1" applyAlignment="1">
      <alignment horizontal="center" vertical="center"/>
    </xf>
    <xf numFmtId="165" fontId="17" fillId="0" borderId="12" xfId="9" applyNumberFormat="1" applyFont="1" applyBorder="1" applyAlignment="1">
      <alignment horizontal="center"/>
    </xf>
    <xf numFmtId="165" fontId="17" fillId="0" borderId="12" xfId="19" applyNumberFormat="1" applyFont="1" applyBorder="1" applyAlignment="1">
      <alignment horizontal="center"/>
    </xf>
    <xf numFmtId="0" fontId="15" fillId="0" borderId="0" xfId="18" applyFont="1" applyBorder="1" applyAlignment="1">
      <alignment horizontal="center"/>
    </xf>
    <xf numFmtId="44" fontId="17" fillId="0" borderId="12" xfId="19" applyFont="1" applyBorder="1" applyAlignment="1">
      <alignment horizontal="center"/>
    </xf>
    <xf numFmtId="165" fontId="16" fillId="3" borderId="8" xfId="9" applyNumberFormat="1" applyFont="1" applyFill="1" applyBorder="1" applyAlignment="1">
      <alignment horizontal="center"/>
    </xf>
    <xf numFmtId="164" fontId="15" fillId="0" borderId="9" xfId="18" applyNumberFormat="1" applyFont="1" applyBorder="1" applyAlignment="1">
      <alignment horizontal="center"/>
    </xf>
    <xf numFmtId="164" fontId="17" fillId="0" borderId="12" xfId="21" applyNumberFormat="1" applyFont="1" applyBorder="1" applyAlignment="1">
      <alignment horizontal="center"/>
    </xf>
    <xf numFmtId="0" fontId="15" fillId="0" borderId="9" xfId="18" applyFont="1" applyBorder="1" applyAlignment="1">
      <alignment horizontal="center"/>
    </xf>
    <xf numFmtId="0" fontId="16" fillId="3" borderId="13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1" fontId="9" fillId="4" borderId="9" xfId="23" applyNumberFormat="1" applyFont="1" applyFill="1" applyBorder="1" applyAlignment="1">
      <alignment horizontal="center" vertical="center" wrapText="1"/>
    </xf>
    <xf numFmtId="41" fontId="9" fillId="4" borderId="0" xfId="23" applyNumberFormat="1" applyFont="1" applyFill="1" applyAlignment="1">
      <alignment horizontal="center" vertical="center" wrapText="1"/>
    </xf>
    <xf numFmtId="167" fontId="9" fillId="4" borderId="12" xfId="9" applyNumberFormat="1" applyFont="1" applyFill="1" applyBorder="1" applyAlignment="1">
      <alignment horizontal="center" vertical="center" wrapText="1"/>
    </xf>
    <xf numFmtId="167" fontId="9" fillId="4" borderId="0" xfId="9" applyNumberFormat="1" applyFont="1" applyFill="1" applyBorder="1" applyAlignment="1">
      <alignment horizontal="center" vertical="center" wrapText="1"/>
    </xf>
    <xf numFmtId="41" fontId="9" fillId="4" borderId="6" xfId="24" applyNumberFormat="1" applyFont="1" applyFill="1" applyBorder="1" applyAlignment="1">
      <alignment horizontal="center" vertical="center"/>
    </xf>
    <xf numFmtId="41" fontId="9" fillId="4" borderId="13" xfId="24" applyNumberFormat="1" applyFont="1" applyFill="1" applyBorder="1" applyAlignment="1">
      <alignment horizontal="center" vertical="center"/>
    </xf>
    <xf numFmtId="167" fontId="9" fillId="4" borderId="7" xfId="9" applyNumberFormat="1" applyFont="1" applyFill="1" applyBorder="1" applyAlignment="1">
      <alignment horizontal="center" vertical="center"/>
    </xf>
    <xf numFmtId="167" fontId="9" fillId="4" borderId="13" xfId="9" applyNumberFormat="1" applyFont="1" applyFill="1" applyBorder="1" applyAlignment="1">
      <alignment horizontal="center" vertical="center"/>
    </xf>
    <xf numFmtId="41" fontId="9" fillId="4" borderId="7" xfId="24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164" fontId="9" fillId="0" borderId="0" xfId="11" applyNumberFormat="1" applyFont="1" applyAlignment="1">
      <alignment horizontal="center" vertical="top" wrapText="1"/>
    </xf>
    <xf numFmtId="164" fontId="9" fillId="0" borderId="0" xfId="11" applyNumberFormat="1" applyFont="1" applyAlignment="1">
      <alignment horizontal="center" vertical="top"/>
    </xf>
    <xf numFmtId="1" fontId="17" fillId="0" borderId="9" xfId="0" applyNumberFormat="1" applyFont="1" applyBorder="1" applyAlignment="1">
      <alignment horizontal="center"/>
    </xf>
    <xf numFmtId="164" fontId="17" fillId="0" borderId="9" xfId="25" applyNumberFormat="1" applyFont="1" applyBorder="1" applyAlignment="1">
      <alignment horizontal="center"/>
    </xf>
    <xf numFmtId="164" fontId="17" fillId="0" borderId="12" xfId="25" applyNumberFormat="1" applyFont="1" applyBorder="1" applyAlignment="1">
      <alignment horizontal="center"/>
    </xf>
    <xf numFmtId="10" fontId="17" fillId="0" borderId="9" xfId="0" applyNumberFormat="1" applyFont="1" applyBorder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" fontId="17" fillId="0" borderId="6" xfId="0" applyNumberFormat="1" applyFont="1" applyBorder="1" applyAlignment="1">
      <alignment horizontal="center"/>
    </xf>
    <xf numFmtId="165" fontId="17" fillId="0" borderId="7" xfId="9" applyNumberFormat="1" applyFont="1" applyBorder="1"/>
    <xf numFmtId="164" fontId="17" fillId="0" borderId="6" xfId="25" applyNumberFormat="1" applyFont="1" applyBorder="1" applyAlignment="1">
      <alignment horizontal="center"/>
    </xf>
    <xf numFmtId="164" fontId="17" fillId="0" borderId="7" xfId="25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6" fontId="9" fillId="4" borderId="6" xfId="11" applyNumberFormat="1" applyFont="1" applyFill="1" applyBorder="1" applyAlignment="1">
      <alignment horizontal="center" vertical="center"/>
    </xf>
    <xf numFmtId="166" fontId="9" fillId="4" borderId="7" xfId="11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19" fillId="0" borderId="12" xfId="0" applyNumberFormat="1" applyFont="1" applyBorder="1" applyAlignment="1">
      <alignment horizontal="center" vertical="center"/>
    </xf>
    <xf numFmtId="164" fontId="19" fillId="0" borderId="9" xfId="0" applyNumberFormat="1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0" fontId="15" fillId="0" borderId="0" xfId="18" applyFont="1" applyAlignment="1">
      <alignment vertical="center"/>
    </xf>
    <xf numFmtId="164" fontId="9" fillId="0" borderId="0" xfId="12" applyNumberFormat="1" applyFont="1" applyAlignment="1">
      <alignment horizontal="centerContinuous" vertical="center"/>
    </xf>
    <xf numFmtId="41" fontId="10" fillId="0" borderId="0" xfId="20" applyFont="1" applyFill="1" applyAlignment="1">
      <alignment horizontal="center" vertical="center"/>
    </xf>
    <xf numFmtId="44" fontId="10" fillId="0" borderId="0" xfId="19" applyFont="1" applyFill="1" applyAlignment="1">
      <alignment horizontal="center" vertical="center"/>
    </xf>
    <xf numFmtId="41" fontId="10" fillId="0" borderId="0" xfId="12" applyNumberFormat="1" applyFont="1" applyAlignment="1">
      <alignment horizontal="centerContinuous" vertical="center"/>
    </xf>
    <xf numFmtId="0" fontId="10" fillId="0" borderId="0" xfId="12" applyFont="1" applyAlignment="1">
      <alignment horizontal="centerContinuous" vertical="center"/>
    </xf>
    <xf numFmtId="9" fontId="10" fillId="0" borderId="0" xfId="21" applyFont="1" applyFill="1" applyAlignment="1">
      <alignment horizontal="center" vertical="center"/>
    </xf>
    <xf numFmtId="0" fontId="15" fillId="0" borderId="2" xfId="18" applyFont="1" applyBorder="1" applyAlignment="1">
      <alignment vertical="center"/>
    </xf>
    <xf numFmtId="165" fontId="17" fillId="0" borderId="12" xfId="16" applyNumberFormat="1" applyFont="1" applyBorder="1" applyAlignment="1">
      <alignment vertical="center"/>
    </xf>
    <xf numFmtId="165" fontId="15" fillId="0" borderId="0" xfId="9" applyNumberFormat="1" applyFont="1" applyAlignment="1">
      <alignment horizontal="right" vertical="center"/>
    </xf>
    <xf numFmtId="0" fontId="15" fillId="0" borderId="2" xfId="18" applyFont="1" applyBorder="1" applyAlignment="1">
      <alignment horizontal="left" vertical="center"/>
    </xf>
    <xf numFmtId="0" fontId="15" fillId="0" borderId="2" xfId="18" applyFont="1" applyBorder="1" applyAlignment="1">
      <alignment vertical="center" wrapText="1"/>
    </xf>
    <xf numFmtId="0" fontId="15" fillId="0" borderId="9" xfId="18" applyFont="1" applyBorder="1" applyAlignment="1">
      <alignment vertical="center"/>
    </xf>
    <xf numFmtId="165" fontId="17" fillId="0" borderId="12" xfId="19" applyNumberFormat="1" applyFont="1" applyBorder="1" applyAlignment="1">
      <alignment vertical="center"/>
    </xf>
    <xf numFmtId="167" fontId="15" fillId="0" borderId="0" xfId="18" applyNumberFormat="1" applyFont="1" applyAlignment="1">
      <alignment vertical="center"/>
    </xf>
    <xf numFmtId="9" fontId="17" fillId="0" borderId="12" xfId="21" applyFont="1" applyBorder="1" applyAlignment="1">
      <alignment horizontal="center" vertical="center"/>
    </xf>
    <xf numFmtId="0" fontId="16" fillId="3" borderId="15" xfId="18" applyFont="1" applyFill="1" applyBorder="1" applyAlignment="1">
      <alignment vertical="center"/>
    </xf>
    <xf numFmtId="0" fontId="9" fillId="3" borderId="11" xfId="18" applyFont="1" applyFill="1" applyBorder="1" applyAlignment="1">
      <alignment horizontal="center" vertical="center"/>
    </xf>
    <xf numFmtId="0" fontId="16" fillId="3" borderId="8" xfId="18" applyFont="1" applyFill="1" applyBorder="1" applyAlignment="1">
      <alignment horizontal="center" vertical="center"/>
    </xf>
    <xf numFmtId="165" fontId="16" fillId="3" borderId="10" xfId="19" applyNumberFormat="1" applyFont="1" applyFill="1" applyBorder="1" applyAlignment="1">
      <alignment horizontal="center" vertical="center"/>
    </xf>
    <xf numFmtId="0" fontId="9" fillId="3" borderId="8" xfId="18" applyFont="1" applyFill="1" applyBorder="1" applyAlignment="1">
      <alignment horizontal="center" vertical="center"/>
    </xf>
    <xf numFmtId="165" fontId="16" fillId="3" borderId="10" xfId="9" applyNumberFormat="1" applyFont="1" applyFill="1" applyBorder="1" applyAlignment="1">
      <alignment horizontal="center" vertical="center"/>
    </xf>
    <xf numFmtId="164" fontId="9" fillId="3" borderId="11" xfId="18" applyNumberFormat="1" applyFont="1" applyFill="1" applyBorder="1" applyAlignment="1">
      <alignment horizontal="center" vertical="center"/>
    </xf>
    <xf numFmtId="164" fontId="16" fillId="3" borderId="10" xfId="21" applyNumberFormat="1" applyFont="1" applyFill="1" applyBorder="1" applyAlignment="1">
      <alignment horizontal="center" vertical="center"/>
    </xf>
    <xf numFmtId="164" fontId="10" fillId="0" borderId="0" xfId="18" applyNumberFormat="1" applyFont="1" applyAlignment="1">
      <alignment horizontal="left" vertical="center"/>
    </xf>
    <xf numFmtId="44" fontId="17" fillId="0" borderId="0" xfId="19" applyFont="1" applyAlignment="1">
      <alignment vertical="center"/>
    </xf>
    <xf numFmtId="9" fontId="17" fillId="0" borderId="0" xfId="21" applyFont="1" applyAlignment="1">
      <alignment horizontal="center" vertical="center"/>
    </xf>
    <xf numFmtId="41" fontId="10" fillId="0" borderId="0" xfId="12" applyNumberFormat="1" applyFont="1" applyAlignment="1">
      <alignment horizontal="center" vertical="center"/>
    </xf>
    <xf numFmtId="0" fontId="10" fillId="0" borderId="0" xfId="12" applyFont="1" applyAlignment="1">
      <alignment horizontal="center" vertical="center"/>
    </xf>
    <xf numFmtId="166" fontId="10" fillId="0" borderId="0" xfId="12" applyNumberFormat="1" applyFont="1" applyAlignment="1">
      <alignment horizontal="center" vertical="center"/>
    </xf>
    <xf numFmtId="0" fontId="19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10" fillId="0" borderId="9" xfId="18" applyFont="1" applyBorder="1" applyAlignment="1">
      <alignment vertical="center"/>
    </xf>
    <xf numFmtId="44" fontId="15" fillId="0" borderId="12" xfId="18" applyNumberFormat="1" applyFont="1" applyBorder="1" applyAlignment="1">
      <alignment horizontal="center" vertical="center"/>
    </xf>
    <xf numFmtId="0" fontId="16" fillId="3" borderId="11" xfId="18" applyFont="1" applyFill="1" applyBorder="1" applyAlignment="1">
      <alignment vertical="center"/>
    </xf>
    <xf numFmtId="0" fontId="10" fillId="0" borderId="0" xfId="18" applyFont="1" applyAlignment="1">
      <alignment vertical="center"/>
    </xf>
    <xf numFmtId="44" fontId="17" fillId="0" borderId="0" xfId="19" applyFont="1" applyAlignment="1">
      <alignment horizontal="center" vertical="center"/>
    </xf>
    <xf numFmtId="0" fontId="10" fillId="0" borderId="0" xfId="18" applyFont="1" applyAlignment="1">
      <alignment horizontal="center" vertical="center"/>
    </xf>
    <xf numFmtId="0" fontId="10" fillId="0" borderId="0" xfId="12" applyFont="1" applyAlignment="1">
      <alignment vertical="center"/>
    </xf>
    <xf numFmtId="0" fontId="17" fillId="0" borderId="0" xfId="0" applyFont="1" applyAlignment="1">
      <alignment vertical="center"/>
    </xf>
    <xf numFmtId="41" fontId="18" fillId="0" borderId="0" xfId="20" applyFont="1" applyFill="1" applyAlignment="1">
      <alignment horizontal="center" vertical="center"/>
    </xf>
    <xf numFmtId="165" fontId="18" fillId="0" borderId="0" xfId="19" applyNumberFormat="1" applyFont="1" applyFill="1" applyAlignment="1">
      <alignment horizontal="center" vertical="center"/>
    </xf>
    <xf numFmtId="41" fontId="15" fillId="0" borderId="0" xfId="20" applyFont="1" applyFill="1" applyAlignment="1">
      <alignment horizontal="center" vertical="center"/>
    </xf>
    <xf numFmtId="165" fontId="15" fillId="0" borderId="0" xfId="9" applyNumberFormat="1" applyFont="1" applyFill="1" applyAlignment="1">
      <alignment horizontal="center" vertical="center"/>
    </xf>
    <xf numFmtId="0" fontId="16" fillId="0" borderId="9" xfId="0" applyFont="1" applyBorder="1" applyAlignment="1">
      <alignment vertical="center"/>
    </xf>
    <xf numFmtId="165" fontId="16" fillId="0" borderId="12" xfId="9" applyNumberFormat="1" applyFont="1" applyBorder="1" applyAlignment="1">
      <alignment vertical="center"/>
    </xf>
    <xf numFmtId="165" fontId="16" fillId="0" borderId="0" xfId="9" applyNumberFormat="1" applyFont="1" applyBorder="1" applyAlignment="1">
      <alignment vertical="center"/>
    </xf>
    <xf numFmtId="165" fontId="17" fillId="0" borderId="12" xfId="9" applyNumberFormat="1" applyFont="1" applyBorder="1" applyAlignment="1">
      <alignment vertical="center"/>
    </xf>
    <xf numFmtId="165" fontId="17" fillId="0" borderId="0" xfId="9" applyNumberFormat="1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6" fillId="5" borderId="11" xfId="0" applyFont="1" applyFill="1" applyBorder="1" applyAlignment="1">
      <alignment vertical="center"/>
    </xf>
    <xf numFmtId="165" fontId="16" fillId="5" borderId="10" xfId="9" applyNumberFormat="1" applyFont="1" applyFill="1" applyBorder="1" applyAlignment="1">
      <alignment vertical="center"/>
    </xf>
    <xf numFmtId="165" fontId="16" fillId="5" borderId="8" xfId="9" applyNumberFormat="1" applyFont="1" applyFill="1" applyBorder="1" applyAlignment="1">
      <alignment vertical="center"/>
    </xf>
    <xf numFmtId="0" fontId="18" fillId="0" borderId="0" xfId="18" applyFont="1" applyAlignment="1">
      <alignment horizontal="center" vertical="center"/>
    </xf>
    <xf numFmtId="165" fontId="18" fillId="0" borderId="0" xfId="19" applyNumberFormat="1" applyFont="1" applyAlignment="1">
      <alignment horizontal="center" vertical="center"/>
    </xf>
    <xf numFmtId="165" fontId="15" fillId="0" borderId="0" xfId="9" applyNumberFormat="1" applyFont="1" applyAlignment="1">
      <alignment horizontal="center" vertical="center"/>
    </xf>
    <xf numFmtId="0" fontId="9" fillId="0" borderId="0" xfId="18" applyFont="1" applyAlignment="1">
      <alignment horizontal="centerContinuous" vertical="center"/>
    </xf>
    <xf numFmtId="0" fontId="9" fillId="0" borderId="15" xfId="18" applyFont="1" applyBorder="1" applyAlignment="1">
      <alignment horizontal="center" vertical="center"/>
    </xf>
    <xf numFmtId="0" fontId="12" fillId="0" borderId="0" xfId="18" applyFont="1" applyAlignment="1">
      <alignment horizontal="center" vertical="center"/>
    </xf>
    <xf numFmtId="0" fontId="10" fillId="0" borderId="0" xfId="26" applyFont="1" applyAlignment="1">
      <alignment horizontal="left" vertical="center"/>
    </xf>
    <xf numFmtId="0" fontId="13" fillId="0" borderId="0" xfId="18" applyFont="1" applyAlignment="1">
      <alignment horizontal="center" vertical="center"/>
    </xf>
    <xf numFmtId="0" fontId="20" fillId="0" borderId="0" xfId="18" applyFont="1" applyAlignment="1">
      <alignment horizontal="center" vertical="center"/>
    </xf>
    <xf numFmtId="166" fontId="9" fillId="4" borderId="4" xfId="18" applyNumberFormat="1" applyFont="1" applyFill="1" applyBorder="1" applyAlignment="1">
      <alignment horizontal="center" vertical="center" wrapText="1"/>
    </xf>
    <xf numFmtId="166" fontId="9" fillId="4" borderId="9" xfId="18" applyNumberFormat="1" applyFont="1" applyFill="1" applyBorder="1" applyAlignment="1">
      <alignment horizontal="center" vertical="center" wrapText="1"/>
    </xf>
    <xf numFmtId="166" fontId="9" fillId="4" borderId="5" xfId="21" applyNumberFormat="1" applyFont="1" applyFill="1" applyBorder="1" applyAlignment="1">
      <alignment horizontal="center" vertical="center" wrapText="1"/>
    </xf>
    <xf numFmtId="166" fontId="9" fillId="4" borderId="12" xfId="21" applyNumberFormat="1" applyFont="1" applyFill="1" applyBorder="1" applyAlignment="1">
      <alignment horizontal="center" vertical="center" wrapText="1"/>
    </xf>
    <xf numFmtId="0" fontId="9" fillId="4" borderId="4" xfId="12" applyFont="1" applyFill="1" applyBorder="1" applyAlignment="1">
      <alignment horizontal="center" vertical="center"/>
    </xf>
    <xf numFmtId="0" fontId="9" fillId="4" borderId="9" xfId="12" applyFont="1" applyFill="1" applyBorder="1" applyAlignment="1">
      <alignment horizontal="center" vertical="center"/>
    </xf>
    <xf numFmtId="0" fontId="9" fillId="4" borderId="6" xfId="12" applyFont="1" applyFill="1" applyBorder="1" applyAlignment="1">
      <alignment horizontal="center" vertical="center"/>
    </xf>
    <xf numFmtId="41" fontId="9" fillId="4" borderId="4" xfId="20" applyFont="1" applyFill="1" applyBorder="1" applyAlignment="1">
      <alignment horizontal="center" vertical="center"/>
    </xf>
    <xf numFmtId="41" fontId="9" fillId="4" borderId="14" xfId="20" applyFont="1" applyFill="1" applyBorder="1" applyAlignment="1">
      <alignment horizontal="center" vertical="center"/>
    </xf>
    <xf numFmtId="41" fontId="9" fillId="4" borderId="5" xfId="20" applyFont="1" applyFill="1" applyBorder="1" applyAlignment="1">
      <alignment horizontal="center" vertical="center"/>
    </xf>
    <xf numFmtId="41" fontId="16" fillId="4" borderId="14" xfId="20" applyFont="1" applyFill="1" applyBorder="1" applyAlignment="1">
      <alignment horizontal="center" vertical="center"/>
    </xf>
    <xf numFmtId="164" fontId="13" fillId="0" borderId="0" xfId="11" applyNumberFormat="1" applyFont="1" applyAlignment="1">
      <alignment horizontal="center" vertical="center"/>
    </xf>
    <xf numFmtId="41" fontId="16" fillId="4" borderId="4" xfId="20" applyFont="1" applyFill="1" applyBorder="1" applyAlignment="1">
      <alignment horizontal="center" vertical="center"/>
    </xf>
    <xf numFmtId="41" fontId="16" fillId="4" borderId="5" xfId="20" applyFont="1" applyFill="1" applyBorder="1" applyAlignment="1">
      <alignment horizontal="center" vertical="center"/>
    </xf>
    <xf numFmtId="0" fontId="9" fillId="4" borderId="1" xfId="12" applyFont="1" applyFill="1" applyBorder="1" applyAlignment="1">
      <alignment horizontal="center" vertical="center"/>
    </xf>
    <xf numFmtId="0" fontId="9" fillId="4" borderId="2" xfId="12" applyFont="1" applyFill="1" applyBorder="1" applyAlignment="1">
      <alignment horizontal="center" vertical="center"/>
    </xf>
    <xf numFmtId="0" fontId="9" fillId="4" borderId="3" xfId="12" applyFont="1" applyFill="1" applyBorder="1" applyAlignment="1">
      <alignment horizontal="center" vertical="center"/>
    </xf>
    <xf numFmtId="0" fontId="13" fillId="0" borderId="0" xfId="18" applyFont="1" applyAlignment="1">
      <alignment horizontal="center"/>
    </xf>
    <xf numFmtId="164" fontId="13" fillId="0" borderId="0" xfId="11" applyNumberFormat="1" applyFont="1" applyAlignment="1">
      <alignment horizontal="center" vertical="top"/>
    </xf>
    <xf numFmtId="0" fontId="9" fillId="4" borderId="4" xfId="12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164" fontId="13" fillId="0" borderId="0" xfId="11" applyNumberFormat="1" applyFont="1" applyAlignment="1">
      <alignment horizontal="center" vertical="top" wrapText="1"/>
    </xf>
    <xf numFmtId="166" fontId="9" fillId="3" borderId="4" xfId="24" applyNumberFormat="1" applyFont="1" applyFill="1" applyBorder="1" applyAlignment="1">
      <alignment horizontal="center" wrapText="1"/>
    </xf>
    <xf numFmtId="166" fontId="9" fillId="3" borderId="9" xfId="24" applyNumberFormat="1" applyFont="1" applyFill="1" applyBorder="1" applyAlignment="1">
      <alignment horizontal="center" wrapText="1"/>
    </xf>
    <xf numFmtId="166" fontId="9" fillId="3" borderId="5" xfId="25" applyNumberFormat="1" applyFont="1" applyFill="1" applyBorder="1" applyAlignment="1">
      <alignment horizontal="center" wrapText="1"/>
    </xf>
    <xf numFmtId="166" fontId="9" fillId="3" borderId="12" xfId="25" applyNumberFormat="1" applyFont="1" applyFill="1" applyBorder="1" applyAlignment="1">
      <alignment horizontal="center" wrapText="1"/>
    </xf>
    <xf numFmtId="0" fontId="16" fillId="3" borderId="4" xfId="0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center" wrapText="1"/>
    </xf>
    <xf numFmtId="0" fontId="16" fillId="3" borderId="14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12" xfId="0" applyFont="1" applyFill="1" applyBorder="1" applyAlignment="1">
      <alignment horizontal="center" wrapText="1"/>
    </xf>
    <xf numFmtId="165" fontId="17" fillId="0" borderId="0" xfId="0" applyNumberFormat="1" applyFont="1" applyAlignment="1">
      <alignment vertical="center"/>
    </xf>
  </cellXfs>
  <cellStyles count="27">
    <cellStyle name="Comma [0] 2" xfId="13" xr:uid="{75EDF424-9453-417F-BC1B-198F8964224C}"/>
    <cellStyle name="Comma [0] 2 2" xfId="20" xr:uid="{1050B144-2A06-4AD1-8CE6-344ED63DE841}"/>
    <cellStyle name="Comma [0]_SGTHEMES_SUR_Y3" xfId="24" xr:uid="{10ED022F-1C1F-406E-B6B8-642DE4CF2B09}"/>
    <cellStyle name="Currency" xfId="9" builtinId="4"/>
    <cellStyle name="Currency 2" xfId="14" xr:uid="{3BDD466E-A56D-46DC-8F06-68ABC9F78DEF}"/>
    <cellStyle name="Currency 2 2" xfId="19" xr:uid="{CAE5E5AD-507E-4DEA-B56F-49256EC4D26F}"/>
    <cellStyle name="Neutral 2" xfId="8" xr:uid="{604D5914-64F4-430E-A761-76F5B90F2795}"/>
    <cellStyle name="Normal" xfId="0" builtinId="0"/>
    <cellStyle name="Normal 2" xfId="2" xr:uid="{50AD5515-CB0D-4A9E-9AAA-249E1576F2C4}"/>
    <cellStyle name="Normal 2 2" xfId="3" xr:uid="{C56B0894-B084-42C1-9F8D-C25F0D298578}"/>
    <cellStyle name="Normal 2 3" xfId="10" xr:uid="{37B18631-6FAC-4F8F-8228-C3156619CC4E}"/>
    <cellStyle name="Normal 2 3 2" xfId="16" xr:uid="{C490467B-17EF-43E9-9479-8F3D2E32F4D0}"/>
    <cellStyle name="Normal 2 3 3" xfId="18" xr:uid="{06BF38D7-3AC6-4095-8378-2ADA069BF506}"/>
    <cellStyle name="Normal 3" xfId="4" xr:uid="{CE1253EA-ACFA-4A3B-A127-96A516CA3E5D}"/>
    <cellStyle name="Normal 4" xfId="1" xr:uid="{0FDE4140-97F1-44E9-AA07-D35E0069EE66}"/>
    <cellStyle name="Normal 5" xfId="17" xr:uid="{8FC603A4-73BA-4D6D-BFBE-169D9CB2618E}"/>
    <cellStyle name="Normal_S2DISC" xfId="23" xr:uid="{D0B69E85-C5F6-4FD5-8900-511BF0793C28}"/>
    <cellStyle name="Normal_S2RANK" xfId="12" xr:uid="{5E29E676-0586-487B-92BC-7F8E613D3854}"/>
    <cellStyle name="Normal_S3DISC" xfId="26" xr:uid="{1FC3311B-D40B-467F-86ED-AF4F8019B14C}"/>
    <cellStyle name="Normal_S3RANK" xfId="11" xr:uid="{8A00EE0B-D832-4F59-BFC8-DF4666ECE30E}"/>
    <cellStyle name="Percent" xfId="25" builtinId="5"/>
    <cellStyle name="Percent 2" xfId="5" xr:uid="{654B525C-C72A-4875-B880-A06BA0D25905}"/>
    <cellStyle name="Percent 2 2" xfId="15" xr:uid="{4037264C-8980-4F84-9A1B-B844BE74FF28}"/>
    <cellStyle name="Percent 2 2 2" xfId="21" xr:uid="{DAE48C94-F96E-4074-8873-91BE91F06A8A}"/>
    <cellStyle name="Percent 3" xfId="6" xr:uid="{51D58BC1-00B3-4B15-8D87-4ABB61609807}"/>
    <cellStyle name="Percent 4" xfId="7" xr:uid="{C56EEF0E-E1C0-421F-A276-F37DBC4CDC5D}"/>
    <cellStyle name="Percent 5" xfId="22" xr:uid="{7D1275DB-1850-483D-A7BF-CD404A1F9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7DD5-6564-4649-80C7-27BD7678572F}">
  <sheetPr>
    <pageSetUpPr fitToPage="1"/>
  </sheetPr>
  <dimension ref="A1:B11"/>
  <sheetViews>
    <sheetView workbookViewId="0">
      <selection sqref="A1:B1"/>
    </sheetView>
  </sheetViews>
  <sheetFormatPr defaultColWidth="9.140625" defaultRowHeight="15" x14ac:dyDescent="0.2"/>
  <cols>
    <col min="1" max="1" width="18.5703125" style="2" customWidth="1"/>
    <col min="2" max="2" width="124" style="2" bestFit="1" customWidth="1"/>
    <col min="3" max="16384" width="9.140625" style="2"/>
  </cols>
  <sheetData>
    <row r="1" spans="1:2" ht="18" x14ac:dyDescent="0.2">
      <c r="A1" s="160" t="s">
        <v>50</v>
      </c>
      <c r="B1" s="160"/>
    </row>
    <row r="2" spans="1:2" ht="18" x14ac:dyDescent="0.2">
      <c r="A2" s="161" t="s">
        <v>122</v>
      </c>
      <c r="B2" s="161"/>
    </row>
    <row r="3" spans="1:2" ht="16.5" x14ac:dyDescent="0.2">
      <c r="A3" s="156"/>
      <c r="B3" s="156"/>
    </row>
    <row r="4" spans="1:2" ht="16.5" x14ac:dyDescent="0.2">
      <c r="A4" s="157" t="s">
        <v>164</v>
      </c>
      <c r="B4" s="157" t="s">
        <v>165</v>
      </c>
    </row>
    <row r="5" spans="1:2" ht="16.5" x14ac:dyDescent="0.2">
      <c r="A5" s="6">
        <v>1</v>
      </c>
      <c r="B5" s="5" t="s">
        <v>132</v>
      </c>
    </row>
    <row r="6" spans="1:2" ht="16.5" x14ac:dyDescent="0.2">
      <c r="A6" s="6">
        <v>2</v>
      </c>
      <c r="B6" s="1" t="s">
        <v>131</v>
      </c>
    </row>
    <row r="7" spans="1:2" ht="16.5" x14ac:dyDescent="0.2">
      <c r="A7" s="6">
        <v>3</v>
      </c>
      <c r="B7" s="1" t="s">
        <v>130</v>
      </c>
    </row>
    <row r="8" spans="1:2" ht="16.5" x14ac:dyDescent="0.2">
      <c r="A8" s="6">
        <v>4</v>
      </c>
      <c r="B8" s="5" t="s">
        <v>51</v>
      </c>
    </row>
    <row r="9" spans="1:2" ht="16.5" x14ac:dyDescent="0.2">
      <c r="A9" s="4">
        <v>5</v>
      </c>
      <c r="B9" s="3" t="s">
        <v>179</v>
      </c>
    </row>
    <row r="10" spans="1:2" ht="16.5" x14ac:dyDescent="0.2">
      <c r="A10" s="137"/>
      <c r="B10" s="135"/>
    </row>
    <row r="11" spans="1:2" ht="16.5" x14ac:dyDescent="0.2">
      <c r="A11" s="123" t="s">
        <v>129</v>
      </c>
      <c r="B11" s="158"/>
    </row>
  </sheetData>
  <mergeCells count="2">
    <mergeCell ref="A1:B1"/>
    <mergeCell ref="A2:B2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61320-D912-4933-BEF6-6D5AA4824FDE}">
  <sheetPr>
    <pageSetUpPr fitToPage="1"/>
  </sheetPr>
  <dimension ref="A1:L91"/>
  <sheetViews>
    <sheetView topLeftCell="E49" zoomScaleNormal="100" workbookViewId="0">
      <selection activeCell="G8" sqref="G8:I87"/>
    </sheetView>
  </sheetViews>
  <sheetFormatPr defaultColWidth="9.140625" defaultRowHeight="16.5" x14ac:dyDescent="0.2"/>
  <cols>
    <col min="1" max="1" width="70.7109375" style="99" bestFit="1" customWidth="1"/>
    <col min="2" max="2" width="16.7109375" style="153" customWidth="1"/>
    <col min="3" max="3" width="16.7109375" style="154" customWidth="1"/>
    <col min="4" max="4" width="23.7109375" style="45" customWidth="1"/>
    <col min="5" max="5" width="16.7109375" style="155" customWidth="1"/>
    <col min="6" max="6" width="16.7109375" style="45" customWidth="1"/>
    <col min="7" max="7" width="23.7109375" style="45" customWidth="1"/>
    <col min="8" max="9" width="23.7109375" style="99" customWidth="1"/>
    <col min="10" max="10" width="33" style="99" customWidth="1"/>
    <col min="11" max="11" width="10.7109375" style="99" customWidth="1"/>
    <col min="12" max="12" width="17.28515625" style="99" customWidth="1"/>
    <col min="13" max="16384" width="9.140625" style="99"/>
  </cols>
  <sheetData>
    <row r="1" spans="1:12" s="138" customFormat="1" ht="18" x14ac:dyDescent="0.2">
      <c r="A1" s="160" t="s">
        <v>52</v>
      </c>
      <c r="B1" s="160"/>
      <c r="C1" s="160"/>
      <c r="D1" s="160"/>
      <c r="E1" s="160"/>
      <c r="F1" s="160"/>
      <c r="G1" s="160"/>
      <c r="H1" s="160"/>
      <c r="I1" s="160"/>
    </row>
    <row r="2" spans="1:12" s="135" customFormat="1" ht="18" x14ac:dyDescent="0.2">
      <c r="A2" s="160" t="s">
        <v>122</v>
      </c>
      <c r="B2" s="160"/>
      <c r="C2" s="160"/>
      <c r="D2" s="160"/>
      <c r="E2" s="160"/>
      <c r="F2" s="160"/>
      <c r="G2" s="160"/>
      <c r="H2" s="160"/>
      <c r="I2" s="160"/>
      <c r="J2" s="139"/>
      <c r="K2" s="139"/>
      <c r="L2" s="139"/>
    </row>
    <row r="3" spans="1:12" s="138" customFormat="1" ht="18" x14ac:dyDescent="0.2">
      <c r="A3" s="173" t="s">
        <v>163</v>
      </c>
      <c r="B3" s="173"/>
      <c r="C3" s="173"/>
      <c r="D3" s="173"/>
      <c r="E3" s="173"/>
      <c r="F3" s="173"/>
      <c r="G3" s="173"/>
      <c r="H3" s="173"/>
      <c r="I3" s="173"/>
      <c r="J3" s="139"/>
      <c r="K3" s="139"/>
      <c r="L3" s="139"/>
    </row>
    <row r="4" spans="1:12" s="138" customFormat="1" x14ac:dyDescent="0.2">
      <c r="A4" s="100"/>
      <c r="B4" s="140"/>
      <c r="C4" s="141"/>
      <c r="D4" s="142"/>
      <c r="E4" s="143"/>
      <c r="F4" s="128"/>
      <c r="G4" s="128"/>
      <c r="I4" s="139"/>
      <c r="J4" s="139"/>
      <c r="K4" s="139"/>
      <c r="L4" s="139"/>
    </row>
    <row r="5" spans="1:12" s="138" customFormat="1" x14ac:dyDescent="0.2">
      <c r="A5" s="166" t="s">
        <v>170</v>
      </c>
      <c r="B5" s="169" t="s">
        <v>55</v>
      </c>
      <c r="C5" s="170"/>
      <c r="D5" s="171"/>
      <c r="E5" s="172" t="s">
        <v>56</v>
      </c>
      <c r="F5" s="172"/>
      <c r="G5" s="172"/>
      <c r="H5" s="162" t="s">
        <v>57</v>
      </c>
      <c r="I5" s="164" t="s">
        <v>58</v>
      </c>
      <c r="J5" s="139"/>
      <c r="K5" s="139"/>
      <c r="L5" s="139"/>
    </row>
    <row r="6" spans="1:12" s="138" customFormat="1" ht="33" x14ac:dyDescent="0.2">
      <c r="A6" s="167"/>
      <c r="B6" s="68" t="s">
        <v>166</v>
      </c>
      <c r="C6" s="69" t="s">
        <v>167</v>
      </c>
      <c r="D6" s="70" t="s">
        <v>168</v>
      </c>
      <c r="E6" s="69" t="s">
        <v>166</v>
      </c>
      <c r="F6" s="69" t="s">
        <v>167</v>
      </c>
      <c r="G6" s="71" t="s">
        <v>169</v>
      </c>
      <c r="H6" s="163"/>
      <c r="I6" s="165"/>
      <c r="J6" s="139"/>
      <c r="K6" s="139"/>
      <c r="L6" s="139"/>
    </row>
    <row r="7" spans="1:12" s="138" customFormat="1" x14ac:dyDescent="0.2">
      <c r="A7" s="168"/>
      <c r="B7" s="72" t="s">
        <v>53</v>
      </c>
      <c r="C7" s="73" t="s">
        <v>53</v>
      </c>
      <c r="D7" s="74" t="s">
        <v>54</v>
      </c>
      <c r="E7" s="73" t="s">
        <v>53</v>
      </c>
      <c r="F7" s="73" t="s">
        <v>53</v>
      </c>
      <c r="G7" s="75" t="s">
        <v>54</v>
      </c>
      <c r="H7" s="15" t="s">
        <v>60</v>
      </c>
      <c r="I7" s="16" t="s">
        <v>60</v>
      </c>
      <c r="J7" s="139"/>
      <c r="K7" s="139"/>
      <c r="L7" s="139"/>
    </row>
    <row r="8" spans="1:12" s="139" customFormat="1" x14ac:dyDescent="0.2">
      <c r="A8" s="144" t="s">
        <v>149</v>
      </c>
      <c r="B8" s="32">
        <v>27</v>
      </c>
      <c r="C8" s="33">
        <v>129</v>
      </c>
      <c r="D8" s="145">
        <v>748872</v>
      </c>
      <c r="E8" s="33">
        <v>18</v>
      </c>
      <c r="F8" s="33">
        <v>90</v>
      </c>
      <c r="G8" s="146">
        <v>488990</v>
      </c>
      <c r="H8" s="34">
        <v>0.66666666666666663</v>
      </c>
      <c r="I8" s="35">
        <v>0.65296873163905178</v>
      </c>
      <c r="J8" s="99"/>
      <c r="K8" s="139">
        <v>488990</v>
      </c>
      <c r="L8" s="198">
        <f>G8-K8</f>
        <v>0</v>
      </c>
    </row>
    <row r="9" spans="1:12" s="139" customFormat="1" x14ac:dyDescent="0.2">
      <c r="A9" s="130" t="s">
        <v>14</v>
      </c>
      <c r="B9" s="17">
        <v>2</v>
      </c>
      <c r="C9" s="18">
        <v>14</v>
      </c>
      <c r="D9" s="147">
        <v>87137</v>
      </c>
      <c r="E9" s="18">
        <v>2</v>
      </c>
      <c r="F9" s="18">
        <v>14</v>
      </c>
      <c r="G9" s="148">
        <v>87137</v>
      </c>
      <c r="H9" s="20">
        <v>1</v>
      </c>
      <c r="I9" s="21">
        <v>1</v>
      </c>
      <c r="J9" s="99"/>
      <c r="K9" s="139">
        <v>87137</v>
      </c>
      <c r="L9" s="198">
        <f t="shared" ref="L9:L72" si="0">G9-K9</f>
        <v>0</v>
      </c>
    </row>
    <row r="10" spans="1:12" s="139" customFormat="1" x14ac:dyDescent="0.2">
      <c r="A10" s="130" t="s">
        <v>33</v>
      </c>
      <c r="B10" s="17">
        <v>1</v>
      </c>
      <c r="C10" s="18">
        <v>6</v>
      </c>
      <c r="D10" s="147">
        <v>25000</v>
      </c>
      <c r="E10" s="18">
        <v>0</v>
      </c>
      <c r="F10" s="18">
        <v>0</v>
      </c>
      <c r="G10" s="148">
        <v>0</v>
      </c>
      <c r="H10" s="20">
        <v>0</v>
      </c>
      <c r="I10" s="21">
        <v>0</v>
      </c>
      <c r="J10" s="99"/>
      <c r="K10" s="139">
        <v>0</v>
      </c>
      <c r="L10" s="198">
        <f t="shared" si="0"/>
        <v>0</v>
      </c>
    </row>
    <row r="11" spans="1:12" s="139" customFormat="1" x14ac:dyDescent="0.2">
      <c r="A11" s="130" t="s">
        <v>16</v>
      </c>
      <c r="B11" s="17">
        <v>6</v>
      </c>
      <c r="C11" s="18">
        <v>20</v>
      </c>
      <c r="D11" s="147">
        <v>205018</v>
      </c>
      <c r="E11" s="18">
        <v>5</v>
      </c>
      <c r="F11" s="18">
        <v>18</v>
      </c>
      <c r="G11" s="148">
        <v>180095</v>
      </c>
      <c r="H11" s="20">
        <v>0.83333333333333337</v>
      </c>
      <c r="I11" s="21">
        <v>0.87843506423826201</v>
      </c>
      <c r="J11" s="99"/>
      <c r="K11" s="139">
        <v>180095</v>
      </c>
      <c r="L11" s="198">
        <f t="shared" si="0"/>
        <v>0</v>
      </c>
    </row>
    <row r="12" spans="1:12" s="139" customFormat="1" x14ac:dyDescent="0.2">
      <c r="A12" s="130" t="s">
        <v>4</v>
      </c>
      <c r="B12" s="17">
        <v>17</v>
      </c>
      <c r="C12" s="18">
        <v>87</v>
      </c>
      <c r="D12" s="147">
        <v>417687</v>
      </c>
      <c r="E12" s="18">
        <v>11</v>
      </c>
      <c r="F12" s="18">
        <v>58</v>
      </c>
      <c r="G12" s="148">
        <v>221758</v>
      </c>
      <c r="H12" s="20">
        <v>0.6470588235294118</v>
      </c>
      <c r="I12" s="21">
        <v>0.53091908534381005</v>
      </c>
      <c r="J12" s="99"/>
      <c r="K12" s="139">
        <v>221758</v>
      </c>
      <c r="L12" s="198">
        <f t="shared" si="0"/>
        <v>0</v>
      </c>
    </row>
    <row r="13" spans="1:12" s="139" customFormat="1" x14ac:dyDescent="0.2">
      <c r="A13" s="130" t="s">
        <v>20</v>
      </c>
      <c r="B13" s="17">
        <v>1</v>
      </c>
      <c r="C13" s="18">
        <v>2</v>
      </c>
      <c r="D13" s="147">
        <v>14030</v>
      </c>
      <c r="E13" s="18">
        <v>0</v>
      </c>
      <c r="F13" s="18">
        <v>0</v>
      </c>
      <c r="G13" s="148">
        <v>0</v>
      </c>
      <c r="H13" s="20">
        <v>0</v>
      </c>
      <c r="I13" s="21">
        <v>0</v>
      </c>
      <c r="J13" s="99"/>
      <c r="K13" s="139">
        <v>0</v>
      </c>
      <c r="L13" s="198">
        <f t="shared" si="0"/>
        <v>0</v>
      </c>
    </row>
    <row r="14" spans="1:12" s="139" customFormat="1" x14ac:dyDescent="0.2">
      <c r="A14" s="130"/>
      <c r="B14" s="17"/>
      <c r="C14" s="18"/>
      <c r="D14" s="147"/>
      <c r="E14" s="18"/>
      <c r="F14" s="18"/>
      <c r="G14" s="148"/>
      <c r="H14" s="20"/>
      <c r="I14" s="21"/>
      <c r="J14" s="99"/>
      <c r="L14" s="198">
        <f t="shared" si="0"/>
        <v>0</v>
      </c>
    </row>
    <row r="15" spans="1:12" s="139" customFormat="1" x14ac:dyDescent="0.2">
      <c r="A15" s="144" t="s">
        <v>61</v>
      </c>
      <c r="B15" s="32">
        <v>39</v>
      </c>
      <c r="C15" s="33">
        <v>151</v>
      </c>
      <c r="D15" s="145">
        <v>1154732</v>
      </c>
      <c r="E15" s="33">
        <v>30</v>
      </c>
      <c r="F15" s="33">
        <v>124</v>
      </c>
      <c r="G15" s="146">
        <v>856021</v>
      </c>
      <c r="H15" s="34">
        <v>0.76923076923076927</v>
      </c>
      <c r="I15" s="35">
        <v>0.74131573386725236</v>
      </c>
      <c r="J15" s="99"/>
      <c r="K15" s="139">
        <v>856021</v>
      </c>
      <c r="L15" s="198">
        <f t="shared" si="0"/>
        <v>0</v>
      </c>
    </row>
    <row r="16" spans="1:12" s="139" customFormat="1" x14ac:dyDescent="0.2">
      <c r="A16" s="130" t="s">
        <v>47</v>
      </c>
      <c r="B16" s="17">
        <v>1</v>
      </c>
      <c r="C16" s="18">
        <v>2</v>
      </c>
      <c r="D16" s="147">
        <v>25000</v>
      </c>
      <c r="E16" s="18">
        <v>1</v>
      </c>
      <c r="F16" s="18">
        <v>2</v>
      </c>
      <c r="G16" s="148">
        <v>24100</v>
      </c>
      <c r="H16" s="20">
        <v>1</v>
      </c>
      <c r="I16" s="21">
        <v>0.96399999999999997</v>
      </c>
      <c r="J16" s="99"/>
      <c r="K16" s="139">
        <v>24100</v>
      </c>
      <c r="L16" s="198">
        <f t="shared" si="0"/>
        <v>0</v>
      </c>
    </row>
    <row r="17" spans="1:12" s="139" customFormat="1" x14ac:dyDescent="0.2">
      <c r="A17" s="130" t="s">
        <v>26</v>
      </c>
      <c r="B17" s="17">
        <v>7</v>
      </c>
      <c r="C17" s="18">
        <v>20</v>
      </c>
      <c r="D17" s="147">
        <v>225144</v>
      </c>
      <c r="E17" s="18">
        <v>6</v>
      </c>
      <c r="F17" s="18">
        <v>16</v>
      </c>
      <c r="G17" s="148">
        <v>177302</v>
      </c>
      <c r="H17" s="20">
        <v>0.8571428571428571</v>
      </c>
      <c r="I17" s="21">
        <v>0.78750488576200117</v>
      </c>
      <c r="J17" s="99"/>
      <c r="K17" s="139">
        <v>177302</v>
      </c>
      <c r="L17" s="198">
        <f t="shared" si="0"/>
        <v>0</v>
      </c>
    </row>
    <row r="18" spans="1:12" s="139" customFormat="1" x14ac:dyDescent="0.2">
      <c r="A18" s="130" t="s">
        <v>10</v>
      </c>
      <c r="B18" s="17">
        <v>22</v>
      </c>
      <c r="C18" s="18">
        <v>87</v>
      </c>
      <c r="D18" s="147">
        <v>729222</v>
      </c>
      <c r="E18" s="18">
        <v>15</v>
      </c>
      <c r="F18" s="18">
        <v>66</v>
      </c>
      <c r="G18" s="148">
        <v>488053</v>
      </c>
      <c r="H18" s="20">
        <v>0.68181818181818177</v>
      </c>
      <c r="I18" s="21">
        <v>0.66927903985343284</v>
      </c>
      <c r="J18" s="99"/>
      <c r="K18" s="139">
        <v>488053</v>
      </c>
      <c r="L18" s="198">
        <f t="shared" si="0"/>
        <v>0</v>
      </c>
    </row>
    <row r="19" spans="1:12" s="139" customFormat="1" x14ac:dyDescent="0.2">
      <c r="A19" s="130" t="s">
        <v>30</v>
      </c>
      <c r="B19" s="17">
        <v>7</v>
      </c>
      <c r="C19" s="18">
        <v>25</v>
      </c>
      <c r="D19" s="147">
        <v>131227</v>
      </c>
      <c r="E19" s="18">
        <v>6</v>
      </c>
      <c r="F19" s="18">
        <v>23</v>
      </c>
      <c r="G19" s="148">
        <v>123427</v>
      </c>
      <c r="H19" s="20">
        <v>0.8571428571428571</v>
      </c>
      <c r="I19" s="21">
        <v>0.94056101259649305</v>
      </c>
      <c r="J19" s="99"/>
      <c r="K19" s="139">
        <v>123427</v>
      </c>
      <c r="L19" s="198">
        <f t="shared" si="0"/>
        <v>0</v>
      </c>
    </row>
    <row r="20" spans="1:12" s="139" customFormat="1" x14ac:dyDescent="0.2">
      <c r="A20" s="130" t="s">
        <v>35</v>
      </c>
      <c r="B20" s="17">
        <v>2</v>
      </c>
      <c r="C20" s="18">
        <v>17</v>
      </c>
      <c r="D20" s="147">
        <v>44139</v>
      </c>
      <c r="E20" s="18">
        <v>2</v>
      </c>
      <c r="F20" s="18">
        <v>17</v>
      </c>
      <c r="G20" s="148">
        <v>43139</v>
      </c>
      <c r="H20" s="20">
        <v>1</v>
      </c>
      <c r="I20" s="21">
        <v>0.97734429869276607</v>
      </c>
      <c r="J20" s="99"/>
      <c r="K20" s="139">
        <v>43139</v>
      </c>
      <c r="L20" s="198">
        <f t="shared" si="0"/>
        <v>0</v>
      </c>
    </row>
    <row r="21" spans="1:12" s="139" customFormat="1" x14ac:dyDescent="0.2">
      <c r="A21" s="130"/>
      <c r="B21" s="17"/>
      <c r="C21" s="18"/>
      <c r="D21" s="147"/>
      <c r="E21" s="18"/>
      <c r="F21" s="18"/>
      <c r="G21" s="148"/>
      <c r="H21" s="20"/>
      <c r="I21" s="21"/>
      <c r="J21" s="99"/>
      <c r="L21" s="198">
        <f t="shared" si="0"/>
        <v>0</v>
      </c>
    </row>
    <row r="22" spans="1:12" s="139" customFormat="1" x14ac:dyDescent="0.2">
      <c r="A22" s="144" t="s">
        <v>148</v>
      </c>
      <c r="B22" s="32">
        <v>9</v>
      </c>
      <c r="C22" s="33">
        <v>22</v>
      </c>
      <c r="D22" s="145">
        <v>234338</v>
      </c>
      <c r="E22" s="33">
        <v>6</v>
      </c>
      <c r="F22" s="33">
        <v>14</v>
      </c>
      <c r="G22" s="146">
        <v>135959</v>
      </c>
      <c r="H22" s="34">
        <v>0.66666666666666663</v>
      </c>
      <c r="I22" s="35">
        <v>0.5801833249408973</v>
      </c>
      <c r="J22" s="99"/>
      <c r="K22" s="139">
        <v>135959</v>
      </c>
      <c r="L22" s="198">
        <f t="shared" si="0"/>
        <v>0</v>
      </c>
    </row>
    <row r="23" spans="1:12" s="139" customFormat="1" x14ac:dyDescent="0.2">
      <c r="A23" s="130" t="s">
        <v>21</v>
      </c>
      <c r="B23" s="17">
        <v>3</v>
      </c>
      <c r="C23" s="18">
        <v>7</v>
      </c>
      <c r="D23" s="147">
        <v>74322</v>
      </c>
      <c r="E23" s="18">
        <v>2</v>
      </c>
      <c r="F23" s="18">
        <v>5</v>
      </c>
      <c r="G23" s="148">
        <v>56761</v>
      </c>
      <c r="H23" s="20">
        <v>0.66666666666666663</v>
      </c>
      <c r="I23" s="21">
        <v>0.7637173380694815</v>
      </c>
      <c r="J23" s="99"/>
      <c r="K23" s="139">
        <v>56761</v>
      </c>
      <c r="L23" s="198">
        <f t="shared" si="0"/>
        <v>0</v>
      </c>
    </row>
    <row r="24" spans="1:12" s="139" customFormat="1" x14ac:dyDescent="0.2">
      <c r="A24" s="130" t="s">
        <v>1</v>
      </c>
      <c r="B24" s="17">
        <v>6</v>
      </c>
      <c r="C24" s="18">
        <v>15</v>
      </c>
      <c r="D24" s="147">
        <v>160016</v>
      </c>
      <c r="E24" s="18">
        <v>4</v>
      </c>
      <c r="F24" s="18">
        <v>9</v>
      </c>
      <c r="G24" s="148">
        <v>79198</v>
      </c>
      <c r="H24" s="20">
        <v>0.66666666666666663</v>
      </c>
      <c r="I24" s="21">
        <v>0.49493800619938005</v>
      </c>
      <c r="J24" s="99"/>
      <c r="K24" s="139">
        <v>79198</v>
      </c>
      <c r="L24" s="198">
        <f t="shared" si="0"/>
        <v>0</v>
      </c>
    </row>
    <row r="25" spans="1:12" s="139" customFormat="1" x14ac:dyDescent="0.2">
      <c r="A25" s="130"/>
      <c r="B25" s="17"/>
      <c r="C25" s="18"/>
      <c r="D25" s="147"/>
      <c r="E25" s="18"/>
      <c r="F25" s="18"/>
      <c r="G25" s="148"/>
      <c r="H25" s="20"/>
      <c r="I25" s="21"/>
      <c r="J25" s="99"/>
      <c r="L25" s="198">
        <f t="shared" si="0"/>
        <v>0</v>
      </c>
    </row>
    <row r="26" spans="1:12" s="139" customFormat="1" x14ac:dyDescent="0.2">
      <c r="A26" s="144" t="s">
        <v>147</v>
      </c>
      <c r="B26" s="32">
        <v>1</v>
      </c>
      <c r="C26" s="33">
        <v>2</v>
      </c>
      <c r="D26" s="145">
        <v>21300</v>
      </c>
      <c r="E26" s="33">
        <v>1</v>
      </c>
      <c r="F26" s="33">
        <v>2</v>
      </c>
      <c r="G26" s="146">
        <v>21300</v>
      </c>
      <c r="H26" s="34">
        <v>1</v>
      </c>
      <c r="I26" s="35">
        <v>1</v>
      </c>
      <c r="J26" s="99"/>
      <c r="K26" s="139">
        <v>21300</v>
      </c>
      <c r="L26" s="198">
        <f t="shared" si="0"/>
        <v>0</v>
      </c>
    </row>
    <row r="27" spans="1:12" s="139" customFormat="1" x14ac:dyDescent="0.2">
      <c r="A27" s="130" t="s">
        <v>41</v>
      </c>
      <c r="B27" s="17">
        <v>1</v>
      </c>
      <c r="C27" s="18">
        <v>2</v>
      </c>
      <c r="D27" s="147">
        <v>21300</v>
      </c>
      <c r="E27" s="18">
        <v>1</v>
      </c>
      <c r="F27" s="18">
        <v>2</v>
      </c>
      <c r="G27" s="148">
        <v>21300</v>
      </c>
      <c r="H27" s="20">
        <v>1</v>
      </c>
      <c r="I27" s="21">
        <v>1</v>
      </c>
      <c r="J27" s="99"/>
      <c r="K27" s="139">
        <v>21300</v>
      </c>
      <c r="L27" s="198">
        <f t="shared" si="0"/>
        <v>0</v>
      </c>
    </row>
    <row r="28" spans="1:12" s="139" customFormat="1" x14ac:dyDescent="0.2">
      <c r="A28" s="130"/>
      <c r="B28" s="17"/>
      <c r="C28" s="18"/>
      <c r="D28" s="147"/>
      <c r="E28" s="18"/>
      <c r="F28" s="18"/>
      <c r="G28" s="148"/>
      <c r="H28" s="20"/>
      <c r="I28" s="21"/>
      <c r="J28" s="99"/>
      <c r="L28" s="198">
        <f t="shared" si="0"/>
        <v>0</v>
      </c>
    </row>
    <row r="29" spans="1:12" s="139" customFormat="1" x14ac:dyDescent="0.2">
      <c r="A29" s="144" t="s">
        <v>146</v>
      </c>
      <c r="B29" s="32">
        <v>1</v>
      </c>
      <c r="C29" s="33">
        <v>3</v>
      </c>
      <c r="D29" s="145">
        <v>47977</v>
      </c>
      <c r="E29" s="33">
        <v>0</v>
      </c>
      <c r="F29" s="33">
        <v>0</v>
      </c>
      <c r="G29" s="146">
        <v>0</v>
      </c>
      <c r="H29" s="34">
        <v>0</v>
      </c>
      <c r="I29" s="35">
        <v>0</v>
      </c>
      <c r="J29" s="99"/>
      <c r="K29" s="139">
        <v>0</v>
      </c>
      <c r="L29" s="198">
        <f t="shared" si="0"/>
        <v>0</v>
      </c>
    </row>
    <row r="30" spans="1:12" s="139" customFormat="1" x14ac:dyDescent="0.2">
      <c r="A30" s="130" t="s">
        <v>40</v>
      </c>
      <c r="B30" s="17">
        <v>1</v>
      </c>
      <c r="C30" s="18">
        <v>3</v>
      </c>
      <c r="D30" s="147">
        <v>47977</v>
      </c>
      <c r="E30" s="18">
        <v>0</v>
      </c>
      <c r="F30" s="18">
        <v>0</v>
      </c>
      <c r="G30" s="148">
        <v>0</v>
      </c>
      <c r="H30" s="20">
        <v>0</v>
      </c>
      <c r="I30" s="21">
        <v>0</v>
      </c>
      <c r="J30" s="99"/>
      <c r="K30" s="139">
        <v>0</v>
      </c>
      <c r="L30" s="198">
        <f t="shared" si="0"/>
        <v>0</v>
      </c>
    </row>
    <row r="31" spans="1:12" s="139" customFormat="1" x14ac:dyDescent="0.2">
      <c r="A31" s="130"/>
      <c r="B31" s="17"/>
      <c r="C31" s="18"/>
      <c r="D31" s="147"/>
      <c r="E31" s="18"/>
      <c r="F31" s="18"/>
      <c r="G31" s="148"/>
      <c r="H31" s="20"/>
      <c r="I31" s="21"/>
      <c r="J31" s="99"/>
      <c r="L31" s="198">
        <f t="shared" si="0"/>
        <v>0</v>
      </c>
    </row>
    <row r="32" spans="1:12" s="139" customFormat="1" x14ac:dyDescent="0.2">
      <c r="A32" s="144" t="s">
        <v>145</v>
      </c>
      <c r="B32" s="32">
        <v>2</v>
      </c>
      <c r="C32" s="33">
        <v>10</v>
      </c>
      <c r="D32" s="145">
        <v>87500</v>
      </c>
      <c r="E32" s="33">
        <v>2</v>
      </c>
      <c r="F32" s="33">
        <v>10</v>
      </c>
      <c r="G32" s="146">
        <v>83750</v>
      </c>
      <c r="H32" s="34">
        <v>1</v>
      </c>
      <c r="I32" s="35">
        <v>0.95714285714285718</v>
      </c>
      <c r="J32" s="99"/>
      <c r="K32" s="139">
        <v>83750</v>
      </c>
      <c r="L32" s="198">
        <f t="shared" si="0"/>
        <v>0</v>
      </c>
    </row>
    <row r="33" spans="1:12" s="139" customFormat="1" x14ac:dyDescent="0.2">
      <c r="A33" s="130" t="s">
        <v>5</v>
      </c>
      <c r="B33" s="17">
        <v>2</v>
      </c>
      <c r="C33" s="18">
        <v>10</v>
      </c>
      <c r="D33" s="147">
        <v>87500</v>
      </c>
      <c r="E33" s="18">
        <v>2</v>
      </c>
      <c r="F33" s="18">
        <v>10</v>
      </c>
      <c r="G33" s="148">
        <v>83750</v>
      </c>
      <c r="H33" s="20">
        <v>1</v>
      </c>
      <c r="I33" s="21">
        <v>0.95714285714285718</v>
      </c>
      <c r="J33" s="99"/>
      <c r="K33" s="139">
        <v>83750</v>
      </c>
      <c r="L33" s="198">
        <f t="shared" si="0"/>
        <v>0</v>
      </c>
    </row>
    <row r="34" spans="1:12" s="139" customFormat="1" x14ac:dyDescent="0.2">
      <c r="A34" s="130"/>
      <c r="B34" s="17"/>
      <c r="C34" s="18"/>
      <c r="D34" s="147"/>
      <c r="E34" s="18"/>
      <c r="F34" s="18"/>
      <c r="G34" s="148"/>
      <c r="H34" s="20"/>
      <c r="I34" s="21"/>
      <c r="J34" s="99"/>
      <c r="L34" s="198">
        <f t="shared" si="0"/>
        <v>0</v>
      </c>
    </row>
    <row r="35" spans="1:12" s="139" customFormat="1" x14ac:dyDescent="0.2">
      <c r="A35" s="144" t="s">
        <v>144</v>
      </c>
      <c r="B35" s="32">
        <v>8</v>
      </c>
      <c r="C35" s="33">
        <v>36</v>
      </c>
      <c r="D35" s="145">
        <v>265426</v>
      </c>
      <c r="E35" s="33">
        <v>5</v>
      </c>
      <c r="F35" s="33">
        <v>23</v>
      </c>
      <c r="G35" s="146">
        <v>161882</v>
      </c>
      <c r="H35" s="34">
        <v>0.625</v>
      </c>
      <c r="I35" s="35">
        <v>0.60989503665805156</v>
      </c>
      <c r="J35" s="99"/>
      <c r="K35" s="139">
        <v>161882</v>
      </c>
      <c r="L35" s="198">
        <f t="shared" si="0"/>
        <v>0</v>
      </c>
    </row>
    <row r="36" spans="1:12" s="139" customFormat="1" x14ac:dyDescent="0.2">
      <c r="A36" s="130" t="s">
        <v>34</v>
      </c>
      <c r="B36" s="17">
        <v>1</v>
      </c>
      <c r="C36" s="18">
        <v>2</v>
      </c>
      <c r="D36" s="147">
        <v>38408</v>
      </c>
      <c r="E36" s="18">
        <v>0</v>
      </c>
      <c r="F36" s="18">
        <v>0</v>
      </c>
      <c r="G36" s="148">
        <v>0</v>
      </c>
      <c r="H36" s="20">
        <v>0</v>
      </c>
      <c r="I36" s="21">
        <v>0</v>
      </c>
      <c r="J36" s="99"/>
      <c r="K36" s="139">
        <v>0</v>
      </c>
      <c r="L36" s="198">
        <f t="shared" si="0"/>
        <v>0</v>
      </c>
    </row>
    <row r="37" spans="1:12" s="139" customFormat="1" x14ac:dyDescent="0.2">
      <c r="A37" s="130" t="s">
        <v>42</v>
      </c>
      <c r="B37" s="17">
        <v>1</v>
      </c>
      <c r="C37" s="18">
        <v>10</v>
      </c>
      <c r="D37" s="147">
        <v>52912</v>
      </c>
      <c r="E37" s="18">
        <v>1</v>
      </c>
      <c r="F37" s="18">
        <v>10</v>
      </c>
      <c r="G37" s="148">
        <v>52412</v>
      </c>
      <c r="H37" s="20">
        <v>1</v>
      </c>
      <c r="I37" s="21">
        <v>0.99055034774720285</v>
      </c>
      <c r="J37" s="99"/>
      <c r="K37" s="139">
        <v>52412</v>
      </c>
      <c r="L37" s="198">
        <f t="shared" si="0"/>
        <v>0</v>
      </c>
    </row>
    <row r="38" spans="1:12" s="139" customFormat="1" x14ac:dyDescent="0.2">
      <c r="A38" s="130" t="s">
        <v>2</v>
      </c>
      <c r="B38" s="17">
        <v>6</v>
      </c>
      <c r="C38" s="18">
        <v>24</v>
      </c>
      <c r="D38" s="147">
        <v>174106</v>
      </c>
      <c r="E38" s="18">
        <v>4</v>
      </c>
      <c r="F38" s="18">
        <v>13</v>
      </c>
      <c r="G38" s="148">
        <v>109470</v>
      </c>
      <c r="H38" s="20">
        <v>0.66666666666666663</v>
      </c>
      <c r="I38" s="21">
        <v>0.62875489644239713</v>
      </c>
      <c r="J38" s="99"/>
      <c r="K38" s="139">
        <v>109470</v>
      </c>
      <c r="L38" s="198">
        <f t="shared" si="0"/>
        <v>0</v>
      </c>
    </row>
    <row r="39" spans="1:12" s="139" customFormat="1" x14ac:dyDescent="0.2">
      <c r="A39" s="130"/>
      <c r="B39" s="17"/>
      <c r="C39" s="18"/>
      <c r="D39" s="147"/>
      <c r="E39" s="18"/>
      <c r="F39" s="18"/>
      <c r="G39" s="148"/>
      <c r="H39" s="20"/>
      <c r="I39" s="21"/>
      <c r="J39" s="99"/>
      <c r="L39" s="198">
        <f t="shared" si="0"/>
        <v>0</v>
      </c>
    </row>
    <row r="40" spans="1:12" s="139" customFormat="1" x14ac:dyDescent="0.2">
      <c r="A40" s="144" t="s">
        <v>143</v>
      </c>
      <c r="B40" s="32">
        <v>135</v>
      </c>
      <c r="C40" s="33">
        <v>602</v>
      </c>
      <c r="D40" s="145">
        <v>3995568</v>
      </c>
      <c r="E40" s="33">
        <v>100</v>
      </c>
      <c r="F40" s="33">
        <v>475</v>
      </c>
      <c r="G40" s="146">
        <v>2750060</v>
      </c>
      <c r="H40" s="34">
        <v>0.7407407407407407</v>
      </c>
      <c r="I40" s="35">
        <v>0.68827761159364576</v>
      </c>
      <c r="J40" s="99"/>
      <c r="K40" s="139">
        <v>2750060</v>
      </c>
      <c r="L40" s="198">
        <f t="shared" si="0"/>
        <v>0</v>
      </c>
    </row>
    <row r="41" spans="1:12" s="139" customFormat="1" x14ac:dyDescent="0.2">
      <c r="A41" s="130" t="s">
        <v>13</v>
      </c>
      <c r="B41" s="17">
        <v>1</v>
      </c>
      <c r="C41" s="18">
        <v>22</v>
      </c>
      <c r="D41" s="147">
        <v>64050</v>
      </c>
      <c r="E41" s="18">
        <v>1</v>
      </c>
      <c r="F41" s="18">
        <v>22</v>
      </c>
      <c r="G41" s="148">
        <v>52500</v>
      </c>
      <c r="H41" s="20">
        <v>1</v>
      </c>
      <c r="I41" s="21">
        <v>0.81967213114754101</v>
      </c>
      <c r="J41" s="99"/>
      <c r="K41" s="139">
        <v>52500</v>
      </c>
      <c r="L41" s="198">
        <f t="shared" si="0"/>
        <v>0</v>
      </c>
    </row>
    <row r="42" spans="1:12" s="139" customFormat="1" x14ac:dyDescent="0.2">
      <c r="A42" s="130" t="s">
        <v>28</v>
      </c>
      <c r="B42" s="17">
        <v>2</v>
      </c>
      <c r="C42" s="18">
        <v>9</v>
      </c>
      <c r="D42" s="147">
        <v>74707</v>
      </c>
      <c r="E42" s="18">
        <v>2</v>
      </c>
      <c r="F42" s="18">
        <v>9</v>
      </c>
      <c r="G42" s="148">
        <v>74707</v>
      </c>
      <c r="H42" s="20">
        <v>1</v>
      </c>
      <c r="I42" s="21">
        <v>1</v>
      </c>
      <c r="J42" s="99"/>
      <c r="K42" s="139">
        <v>74707</v>
      </c>
      <c r="L42" s="198">
        <f t="shared" si="0"/>
        <v>0</v>
      </c>
    </row>
    <row r="43" spans="1:12" s="139" customFormat="1" x14ac:dyDescent="0.2">
      <c r="A43" s="130" t="s">
        <v>49</v>
      </c>
      <c r="B43" s="17">
        <v>1</v>
      </c>
      <c r="C43" s="18">
        <v>2</v>
      </c>
      <c r="D43" s="147">
        <v>9035</v>
      </c>
      <c r="E43" s="18">
        <v>0</v>
      </c>
      <c r="F43" s="18">
        <v>0</v>
      </c>
      <c r="G43" s="148">
        <v>0</v>
      </c>
      <c r="H43" s="20">
        <v>0</v>
      </c>
      <c r="I43" s="21">
        <v>0</v>
      </c>
      <c r="J43" s="99"/>
      <c r="K43" s="139">
        <v>0</v>
      </c>
      <c r="L43" s="198">
        <f t="shared" si="0"/>
        <v>0</v>
      </c>
    </row>
    <row r="44" spans="1:12" s="139" customFormat="1" x14ac:dyDescent="0.2">
      <c r="A44" s="130" t="s">
        <v>12</v>
      </c>
      <c r="B44" s="17">
        <v>7</v>
      </c>
      <c r="C44" s="18">
        <v>31</v>
      </c>
      <c r="D44" s="147">
        <v>154357</v>
      </c>
      <c r="E44" s="18">
        <v>7</v>
      </c>
      <c r="F44" s="18">
        <v>31</v>
      </c>
      <c r="G44" s="148">
        <v>154357</v>
      </c>
      <c r="H44" s="20">
        <v>1</v>
      </c>
      <c r="I44" s="21">
        <v>1</v>
      </c>
      <c r="J44" s="99"/>
      <c r="K44" s="139">
        <v>154357</v>
      </c>
      <c r="L44" s="198">
        <f t="shared" si="0"/>
        <v>0</v>
      </c>
    </row>
    <row r="45" spans="1:12" s="139" customFormat="1" x14ac:dyDescent="0.2">
      <c r="A45" s="130" t="s">
        <v>6</v>
      </c>
      <c r="B45" s="17">
        <v>1</v>
      </c>
      <c r="C45" s="18">
        <v>7</v>
      </c>
      <c r="D45" s="147">
        <v>23834</v>
      </c>
      <c r="E45" s="18">
        <v>1</v>
      </c>
      <c r="F45" s="18">
        <v>7</v>
      </c>
      <c r="G45" s="148">
        <v>23534</v>
      </c>
      <c r="H45" s="20">
        <v>1</v>
      </c>
      <c r="I45" s="21">
        <v>0.98741293949819586</v>
      </c>
      <c r="J45" s="99"/>
      <c r="K45" s="139">
        <v>23534</v>
      </c>
      <c r="L45" s="198">
        <f t="shared" si="0"/>
        <v>0</v>
      </c>
    </row>
    <row r="46" spans="1:12" s="139" customFormat="1" x14ac:dyDescent="0.2">
      <c r="A46" s="130" t="s">
        <v>31</v>
      </c>
      <c r="B46" s="17">
        <v>1</v>
      </c>
      <c r="C46" s="18">
        <v>3</v>
      </c>
      <c r="D46" s="147">
        <v>46498</v>
      </c>
      <c r="E46" s="18">
        <v>0</v>
      </c>
      <c r="F46" s="18">
        <v>0</v>
      </c>
      <c r="G46" s="148">
        <v>0</v>
      </c>
      <c r="H46" s="20">
        <v>0</v>
      </c>
      <c r="I46" s="21">
        <v>0</v>
      </c>
      <c r="J46" s="99"/>
      <c r="K46" s="139">
        <v>0</v>
      </c>
      <c r="L46" s="198">
        <f t="shared" si="0"/>
        <v>0</v>
      </c>
    </row>
    <row r="47" spans="1:12" s="139" customFormat="1" x14ac:dyDescent="0.2">
      <c r="A47" s="130" t="s">
        <v>39</v>
      </c>
      <c r="B47" s="17">
        <v>1</v>
      </c>
      <c r="C47" s="18">
        <v>2</v>
      </c>
      <c r="D47" s="147">
        <v>25000</v>
      </c>
      <c r="E47" s="18">
        <v>0</v>
      </c>
      <c r="F47" s="18">
        <v>0</v>
      </c>
      <c r="G47" s="148">
        <v>0</v>
      </c>
      <c r="H47" s="20">
        <v>0</v>
      </c>
      <c r="I47" s="21">
        <v>0</v>
      </c>
      <c r="J47" s="99"/>
      <c r="K47" s="139">
        <v>0</v>
      </c>
      <c r="L47" s="198">
        <f t="shared" si="0"/>
        <v>0</v>
      </c>
    </row>
    <row r="48" spans="1:12" s="139" customFormat="1" x14ac:dyDescent="0.2">
      <c r="A48" s="130" t="s">
        <v>27</v>
      </c>
      <c r="B48" s="17">
        <v>3</v>
      </c>
      <c r="C48" s="18">
        <v>8</v>
      </c>
      <c r="D48" s="147">
        <v>88289</v>
      </c>
      <c r="E48" s="18">
        <v>1</v>
      </c>
      <c r="F48" s="18">
        <v>3</v>
      </c>
      <c r="G48" s="148">
        <v>24239</v>
      </c>
      <c r="H48" s="20">
        <v>0.33333333333333331</v>
      </c>
      <c r="I48" s="21">
        <v>0.27454156236903804</v>
      </c>
      <c r="J48" s="99"/>
      <c r="K48" s="139">
        <v>24239</v>
      </c>
      <c r="L48" s="198">
        <f t="shared" si="0"/>
        <v>0</v>
      </c>
    </row>
    <row r="49" spans="1:12" s="139" customFormat="1" x14ac:dyDescent="0.2">
      <c r="A49" s="130" t="s">
        <v>142</v>
      </c>
      <c r="B49" s="17">
        <v>3</v>
      </c>
      <c r="C49" s="18">
        <v>9</v>
      </c>
      <c r="D49" s="147">
        <v>99948</v>
      </c>
      <c r="E49" s="18">
        <v>1</v>
      </c>
      <c r="F49" s="18">
        <v>3</v>
      </c>
      <c r="G49" s="148">
        <v>24986</v>
      </c>
      <c r="H49" s="20">
        <v>0.33333333333333331</v>
      </c>
      <c r="I49" s="21">
        <v>0.24998999479729458</v>
      </c>
      <c r="J49" s="99"/>
      <c r="K49" s="139">
        <v>24986</v>
      </c>
      <c r="L49" s="198">
        <f t="shared" si="0"/>
        <v>0</v>
      </c>
    </row>
    <row r="50" spans="1:12" s="139" customFormat="1" x14ac:dyDescent="0.2">
      <c r="A50" s="130" t="s">
        <v>7</v>
      </c>
      <c r="B50" s="17">
        <v>5</v>
      </c>
      <c r="C50" s="18">
        <v>17</v>
      </c>
      <c r="D50" s="147">
        <v>133511</v>
      </c>
      <c r="E50" s="18">
        <v>3</v>
      </c>
      <c r="F50" s="18">
        <v>9</v>
      </c>
      <c r="G50" s="148">
        <v>59529</v>
      </c>
      <c r="H50" s="20">
        <v>0.6</v>
      </c>
      <c r="I50" s="21">
        <v>0.44587337372950542</v>
      </c>
      <c r="J50" s="99"/>
      <c r="K50" s="139">
        <v>59529</v>
      </c>
      <c r="L50" s="198">
        <f t="shared" si="0"/>
        <v>0</v>
      </c>
    </row>
    <row r="51" spans="1:12" s="139" customFormat="1" x14ac:dyDescent="0.2">
      <c r="A51" s="130" t="s">
        <v>43</v>
      </c>
      <c r="B51" s="17">
        <v>1</v>
      </c>
      <c r="C51" s="18">
        <v>6</v>
      </c>
      <c r="D51" s="147">
        <v>24590</v>
      </c>
      <c r="E51" s="18">
        <v>1</v>
      </c>
      <c r="F51" s="18">
        <v>6</v>
      </c>
      <c r="G51" s="148">
        <v>24590</v>
      </c>
      <c r="H51" s="20">
        <v>1</v>
      </c>
      <c r="I51" s="21">
        <v>1</v>
      </c>
      <c r="J51" s="99"/>
      <c r="K51" s="139">
        <v>24590</v>
      </c>
      <c r="L51" s="198">
        <f t="shared" si="0"/>
        <v>0</v>
      </c>
    </row>
    <row r="52" spans="1:12" s="139" customFormat="1" x14ac:dyDescent="0.2">
      <c r="A52" s="130" t="s">
        <v>44</v>
      </c>
      <c r="B52" s="17">
        <v>2</v>
      </c>
      <c r="C52" s="18">
        <v>3</v>
      </c>
      <c r="D52" s="147">
        <v>91852</v>
      </c>
      <c r="E52" s="18">
        <v>2</v>
      </c>
      <c r="F52" s="18">
        <v>3</v>
      </c>
      <c r="G52" s="148">
        <v>91852</v>
      </c>
      <c r="H52" s="20">
        <v>1</v>
      </c>
      <c r="I52" s="21">
        <v>1</v>
      </c>
      <c r="J52" s="99"/>
      <c r="K52" s="139">
        <v>91852</v>
      </c>
      <c r="L52" s="198">
        <f t="shared" si="0"/>
        <v>0</v>
      </c>
    </row>
    <row r="53" spans="1:12" s="139" customFormat="1" x14ac:dyDescent="0.2">
      <c r="A53" s="130" t="s">
        <v>17</v>
      </c>
      <c r="B53" s="17">
        <v>9</v>
      </c>
      <c r="C53" s="18">
        <v>33</v>
      </c>
      <c r="D53" s="147">
        <v>385124</v>
      </c>
      <c r="E53" s="18">
        <v>7</v>
      </c>
      <c r="F53" s="18">
        <v>28</v>
      </c>
      <c r="G53" s="148">
        <v>252145</v>
      </c>
      <c r="H53" s="20">
        <v>0.77777777777777779</v>
      </c>
      <c r="I53" s="21">
        <v>0.65471120989603349</v>
      </c>
      <c r="J53" s="99"/>
      <c r="K53" s="139">
        <v>252145</v>
      </c>
      <c r="L53" s="198">
        <f t="shared" si="0"/>
        <v>0</v>
      </c>
    </row>
    <row r="54" spans="1:12" s="139" customFormat="1" x14ac:dyDescent="0.2">
      <c r="A54" s="130" t="s">
        <v>25</v>
      </c>
      <c r="B54" s="17">
        <v>12</v>
      </c>
      <c r="C54" s="18">
        <v>48</v>
      </c>
      <c r="D54" s="147">
        <v>303357</v>
      </c>
      <c r="E54" s="18">
        <v>9</v>
      </c>
      <c r="F54" s="18">
        <v>39</v>
      </c>
      <c r="G54" s="148">
        <v>205581</v>
      </c>
      <c r="H54" s="20">
        <v>0.75</v>
      </c>
      <c r="I54" s="21">
        <v>0.67768668598384085</v>
      </c>
      <c r="J54" s="99"/>
      <c r="K54" s="139">
        <v>205581</v>
      </c>
      <c r="L54" s="198">
        <f t="shared" si="0"/>
        <v>0</v>
      </c>
    </row>
    <row r="55" spans="1:12" s="139" customFormat="1" x14ac:dyDescent="0.2">
      <c r="A55" s="130" t="s">
        <v>48</v>
      </c>
      <c r="B55" s="17">
        <v>1</v>
      </c>
      <c r="C55" s="18">
        <v>7</v>
      </c>
      <c r="D55" s="147">
        <v>49473</v>
      </c>
      <c r="E55" s="18">
        <v>1</v>
      </c>
      <c r="F55" s="18">
        <v>7</v>
      </c>
      <c r="G55" s="148">
        <v>26732</v>
      </c>
      <c r="H55" s="20">
        <v>1</v>
      </c>
      <c r="I55" s="21">
        <v>0.54033513229438279</v>
      </c>
      <c r="J55" s="99"/>
      <c r="K55" s="139">
        <v>26732</v>
      </c>
      <c r="L55" s="198">
        <f t="shared" si="0"/>
        <v>0</v>
      </c>
    </row>
    <row r="56" spans="1:12" s="139" customFormat="1" x14ac:dyDescent="0.2">
      <c r="A56" s="130" t="s">
        <v>18</v>
      </c>
      <c r="B56" s="17">
        <v>5</v>
      </c>
      <c r="C56" s="18">
        <v>29</v>
      </c>
      <c r="D56" s="147">
        <v>178716</v>
      </c>
      <c r="E56" s="18">
        <v>3</v>
      </c>
      <c r="F56" s="18">
        <v>8</v>
      </c>
      <c r="G56" s="148">
        <v>82094</v>
      </c>
      <c r="H56" s="20">
        <v>0.6</v>
      </c>
      <c r="I56" s="21">
        <v>0.45935450659146354</v>
      </c>
      <c r="J56" s="99"/>
      <c r="K56" s="139">
        <v>82094</v>
      </c>
      <c r="L56" s="198">
        <f t="shared" si="0"/>
        <v>0</v>
      </c>
    </row>
    <row r="57" spans="1:12" s="139" customFormat="1" x14ac:dyDescent="0.2">
      <c r="A57" s="130" t="s">
        <v>141</v>
      </c>
      <c r="B57" s="17">
        <v>16</v>
      </c>
      <c r="C57" s="18">
        <v>66</v>
      </c>
      <c r="D57" s="147">
        <v>463261</v>
      </c>
      <c r="E57" s="18">
        <v>10</v>
      </c>
      <c r="F57" s="18">
        <v>52</v>
      </c>
      <c r="G57" s="148">
        <v>275718</v>
      </c>
      <c r="H57" s="20">
        <v>0.625</v>
      </c>
      <c r="I57" s="21">
        <v>0.59516773481903285</v>
      </c>
      <c r="J57" s="99"/>
      <c r="K57" s="139">
        <v>275718</v>
      </c>
      <c r="L57" s="198">
        <f t="shared" si="0"/>
        <v>0</v>
      </c>
    </row>
    <row r="58" spans="1:12" s="139" customFormat="1" x14ac:dyDescent="0.2">
      <c r="A58" s="130" t="s">
        <v>3</v>
      </c>
      <c r="B58" s="17">
        <v>23</v>
      </c>
      <c r="C58" s="18">
        <v>99</v>
      </c>
      <c r="D58" s="147">
        <v>624103</v>
      </c>
      <c r="E58" s="18">
        <v>19</v>
      </c>
      <c r="F58" s="18">
        <v>89</v>
      </c>
      <c r="G58" s="148">
        <v>491094</v>
      </c>
      <c r="H58" s="20">
        <v>0.82608695652173914</v>
      </c>
      <c r="I58" s="21">
        <v>0.78687972978819198</v>
      </c>
      <c r="J58" s="99"/>
      <c r="K58" s="139">
        <v>491094</v>
      </c>
      <c r="L58" s="198">
        <f t="shared" si="0"/>
        <v>0</v>
      </c>
    </row>
    <row r="59" spans="1:12" s="139" customFormat="1" x14ac:dyDescent="0.2">
      <c r="A59" s="130" t="s">
        <v>23</v>
      </c>
      <c r="B59" s="17">
        <v>6</v>
      </c>
      <c r="C59" s="18">
        <v>25</v>
      </c>
      <c r="D59" s="147">
        <v>152013</v>
      </c>
      <c r="E59" s="18">
        <v>4</v>
      </c>
      <c r="F59" s="18">
        <v>16</v>
      </c>
      <c r="G59" s="148">
        <v>122136</v>
      </c>
      <c r="H59" s="20">
        <v>0.66666666666666663</v>
      </c>
      <c r="I59" s="21">
        <v>0.80345759902113634</v>
      </c>
      <c r="J59" s="99"/>
      <c r="K59" s="139">
        <v>122136</v>
      </c>
      <c r="L59" s="198">
        <f t="shared" si="0"/>
        <v>0</v>
      </c>
    </row>
    <row r="60" spans="1:12" s="139" customFormat="1" x14ac:dyDescent="0.2">
      <c r="A60" s="130" t="s">
        <v>36</v>
      </c>
      <c r="B60" s="17">
        <v>4</v>
      </c>
      <c r="C60" s="18">
        <v>18</v>
      </c>
      <c r="D60" s="147">
        <v>74685</v>
      </c>
      <c r="E60" s="18">
        <v>3</v>
      </c>
      <c r="F60" s="18">
        <v>14</v>
      </c>
      <c r="G60" s="148">
        <v>54599</v>
      </c>
      <c r="H60" s="20">
        <v>0.75</v>
      </c>
      <c r="I60" s="21">
        <v>0.73105710651402556</v>
      </c>
      <c r="J60" s="99"/>
      <c r="K60" s="139">
        <v>54599</v>
      </c>
      <c r="L60" s="198">
        <f t="shared" si="0"/>
        <v>0</v>
      </c>
    </row>
    <row r="61" spans="1:12" s="139" customFormat="1" x14ac:dyDescent="0.2">
      <c r="A61" s="130" t="s">
        <v>0</v>
      </c>
      <c r="B61" s="17">
        <v>1</v>
      </c>
      <c r="C61" s="18">
        <v>2</v>
      </c>
      <c r="D61" s="147">
        <v>25000</v>
      </c>
      <c r="E61" s="18">
        <v>1</v>
      </c>
      <c r="F61" s="18">
        <v>2</v>
      </c>
      <c r="G61" s="148">
        <v>10000</v>
      </c>
      <c r="H61" s="20">
        <v>1</v>
      </c>
      <c r="I61" s="21">
        <v>0.4</v>
      </c>
      <c r="J61" s="99"/>
      <c r="K61" s="139">
        <v>10000</v>
      </c>
      <c r="L61" s="198">
        <f t="shared" si="0"/>
        <v>0</v>
      </c>
    </row>
    <row r="62" spans="1:12" s="139" customFormat="1" x14ac:dyDescent="0.2">
      <c r="A62" s="130" t="s">
        <v>24</v>
      </c>
      <c r="B62" s="17">
        <v>8</v>
      </c>
      <c r="C62" s="18">
        <v>50</v>
      </c>
      <c r="D62" s="147">
        <v>235787</v>
      </c>
      <c r="E62" s="18">
        <v>7</v>
      </c>
      <c r="F62" s="18">
        <v>33</v>
      </c>
      <c r="G62" s="148">
        <v>205765</v>
      </c>
      <c r="H62" s="20">
        <v>0.875</v>
      </c>
      <c r="I62" s="21">
        <v>0.87267321777706153</v>
      </c>
      <c r="J62" s="99"/>
      <c r="K62" s="139">
        <v>205765</v>
      </c>
      <c r="L62" s="198">
        <f t="shared" si="0"/>
        <v>0</v>
      </c>
    </row>
    <row r="63" spans="1:12" s="139" customFormat="1" x14ac:dyDescent="0.2">
      <c r="A63" s="130" t="s">
        <v>29</v>
      </c>
      <c r="B63" s="17">
        <v>4</v>
      </c>
      <c r="C63" s="18">
        <v>25</v>
      </c>
      <c r="D63" s="147">
        <v>115654</v>
      </c>
      <c r="E63" s="18">
        <v>3</v>
      </c>
      <c r="F63" s="18">
        <v>20</v>
      </c>
      <c r="G63" s="148">
        <v>65860</v>
      </c>
      <c r="H63" s="20">
        <v>0.75</v>
      </c>
      <c r="I63" s="21">
        <v>0.56945717398447093</v>
      </c>
      <c r="J63" s="99"/>
      <c r="K63" s="139">
        <v>65860</v>
      </c>
      <c r="L63" s="198">
        <f t="shared" si="0"/>
        <v>0</v>
      </c>
    </row>
    <row r="64" spans="1:12" s="139" customFormat="1" x14ac:dyDescent="0.2">
      <c r="A64" s="130" t="s">
        <v>140</v>
      </c>
      <c r="B64" s="17">
        <v>18</v>
      </c>
      <c r="C64" s="18">
        <v>81</v>
      </c>
      <c r="D64" s="147">
        <v>552724</v>
      </c>
      <c r="E64" s="18">
        <v>14</v>
      </c>
      <c r="F64" s="18">
        <v>74</v>
      </c>
      <c r="G64" s="148">
        <v>428042</v>
      </c>
      <c r="H64" s="20">
        <v>0.77777777777777779</v>
      </c>
      <c r="I64" s="21">
        <v>0.77442267750269578</v>
      </c>
      <c r="J64" s="99"/>
      <c r="K64" s="139">
        <v>428042</v>
      </c>
      <c r="L64" s="198">
        <f t="shared" si="0"/>
        <v>0</v>
      </c>
    </row>
    <row r="65" spans="1:12" s="139" customFormat="1" x14ac:dyDescent="0.2">
      <c r="A65" s="130"/>
      <c r="B65" s="17"/>
      <c r="C65" s="18"/>
      <c r="D65" s="147"/>
      <c r="E65" s="18"/>
      <c r="F65" s="18"/>
      <c r="G65" s="148"/>
      <c r="H65" s="20"/>
      <c r="I65" s="21"/>
      <c r="J65" s="99"/>
      <c r="L65" s="198">
        <f t="shared" si="0"/>
        <v>0</v>
      </c>
    </row>
    <row r="66" spans="1:12" s="139" customFormat="1" x14ac:dyDescent="0.2">
      <c r="A66" s="144" t="s">
        <v>139</v>
      </c>
      <c r="B66" s="32">
        <v>80</v>
      </c>
      <c r="C66" s="33">
        <v>342</v>
      </c>
      <c r="D66" s="145">
        <v>2198727</v>
      </c>
      <c r="E66" s="33">
        <v>68</v>
      </c>
      <c r="F66" s="33">
        <v>303</v>
      </c>
      <c r="G66" s="146">
        <v>1855161</v>
      </c>
      <c r="H66" s="34">
        <v>0.85</v>
      </c>
      <c r="I66" s="35">
        <v>0.84374322050895811</v>
      </c>
      <c r="J66" s="99"/>
      <c r="K66" s="139">
        <v>1855161</v>
      </c>
      <c r="L66" s="198">
        <f t="shared" si="0"/>
        <v>0</v>
      </c>
    </row>
    <row r="67" spans="1:12" s="139" customFormat="1" x14ac:dyDescent="0.2">
      <c r="A67" s="130" t="s">
        <v>138</v>
      </c>
      <c r="B67" s="17">
        <v>11</v>
      </c>
      <c r="C67" s="18">
        <v>39</v>
      </c>
      <c r="D67" s="147">
        <v>284908</v>
      </c>
      <c r="E67" s="18">
        <v>9</v>
      </c>
      <c r="F67" s="18">
        <v>34</v>
      </c>
      <c r="G67" s="148">
        <v>233790</v>
      </c>
      <c r="H67" s="20">
        <v>0.81818181818181823</v>
      </c>
      <c r="I67" s="21">
        <v>0.82058067867522144</v>
      </c>
      <c r="J67" s="99"/>
      <c r="K67" s="139">
        <v>233790</v>
      </c>
      <c r="L67" s="198">
        <f t="shared" si="0"/>
        <v>0</v>
      </c>
    </row>
    <row r="68" spans="1:12" s="139" customFormat="1" x14ac:dyDescent="0.2">
      <c r="A68" s="130" t="s">
        <v>32</v>
      </c>
      <c r="B68" s="17">
        <v>1</v>
      </c>
      <c r="C68" s="18">
        <v>2</v>
      </c>
      <c r="D68" s="147">
        <v>12770</v>
      </c>
      <c r="E68" s="18">
        <v>1</v>
      </c>
      <c r="F68" s="18">
        <v>2</v>
      </c>
      <c r="G68" s="148">
        <v>12770</v>
      </c>
      <c r="H68" s="20">
        <v>1</v>
      </c>
      <c r="I68" s="21">
        <v>1</v>
      </c>
      <c r="J68" s="99"/>
      <c r="K68" s="139">
        <v>12770</v>
      </c>
      <c r="L68" s="198">
        <f t="shared" si="0"/>
        <v>0</v>
      </c>
    </row>
    <row r="69" spans="1:12" s="139" customFormat="1" x14ac:dyDescent="0.2">
      <c r="A69" s="130" t="s">
        <v>137</v>
      </c>
      <c r="B69" s="17">
        <v>1</v>
      </c>
      <c r="C69" s="18">
        <v>2</v>
      </c>
      <c r="D69" s="147">
        <v>26100</v>
      </c>
      <c r="E69" s="18">
        <v>0</v>
      </c>
      <c r="F69" s="18">
        <v>0</v>
      </c>
      <c r="G69" s="148">
        <v>0</v>
      </c>
      <c r="H69" s="20">
        <v>0</v>
      </c>
      <c r="I69" s="21">
        <v>0</v>
      </c>
      <c r="J69" s="99"/>
      <c r="K69" s="139">
        <v>0</v>
      </c>
      <c r="L69" s="198">
        <f t="shared" si="0"/>
        <v>0</v>
      </c>
    </row>
    <row r="70" spans="1:12" s="139" customFormat="1" x14ac:dyDescent="0.2">
      <c r="A70" s="130" t="s">
        <v>136</v>
      </c>
      <c r="B70" s="17">
        <v>11</v>
      </c>
      <c r="C70" s="18">
        <v>39</v>
      </c>
      <c r="D70" s="147">
        <v>293722</v>
      </c>
      <c r="E70" s="18">
        <v>8</v>
      </c>
      <c r="F70" s="18">
        <v>28</v>
      </c>
      <c r="G70" s="148">
        <v>222238</v>
      </c>
      <c r="H70" s="20">
        <v>0.72727272727272729</v>
      </c>
      <c r="I70" s="21">
        <v>0.75662701466012083</v>
      </c>
      <c r="J70" s="99"/>
      <c r="K70" s="139">
        <v>222238</v>
      </c>
      <c r="L70" s="198">
        <f t="shared" si="0"/>
        <v>0</v>
      </c>
    </row>
    <row r="71" spans="1:12" s="139" customFormat="1" x14ac:dyDescent="0.2">
      <c r="A71" s="130" t="s">
        <v>46</v>
      </c>
      <c r="B71" s="17">
        <v>1</v>
      </c>
      <c r="C71" s="18">
        <v>1</v>
      </c>
      <c r="D71" s="147">
        <v>15476</v>
      </c>
      <c r="E71" s="18">
        <v>0</v>
      </c>
      <c r="F71" s="18">
        <v>0</v>
      </c>
      <c r="G71" s="148">
        <v>0</v>
      </c>
      <c r="H71" s="20">
        <v>0</v>
      </c>
      <c r="I71" s="21">
        <v>0</v>
      </c>
      <c r="J71" s="99"/>
      <c r="K71" s="139">
        <v>0</v>
      </c>
      <c r="L71" s="198">
        <f t="shared" si="0"/>
        <v>0</v>
      </c>
    </row>
    <row r="72" spans="1:12" s="139" customFormat="1" x14ac:dyDescent="0.2">
      <c r="A72" s="130" t="s">
        <v>22</v>
      </c>
      <c r="B72" s="17">
        <v>12</v>
      </c>
      <c r="C72" s="18">
        <v>82</v>
      </c>
      <c r="D72" s="147">
        <v>429304</v>
      </c>
      <c r="E72" s="18">
        <v>11</v>
      </c>
      <c r="F72" s="18">
        <v>78</v>
      </c>
      <c r="G72" s="148">
        <v>384069</v>
      </c>
      <c r="H72" s="20">
        <v>0.91666666666666663</v>
      </c>
      <c r="I72" s="21">
        <v>0.89463177608408029</v>
      </c>
      <c r="J72" s="99"/>
      <c r="K72" s="139">
        <v>384069</v>
      </c>
      <c r="L72" s="198">
        <f t="shared" si="0"/>
        <v>0</v>
      </c>
    </row>
    <row r="73" spans="1:12" s="139" customFormat="1" x14ac:dyDescent="0.2">
      <c r="A73" s="130" t="s">
        <v>37</v>
      </c>
      <c r="B73" s="17">
        <v>7</v>
      </c>
      <c r="C73" s="18">
        <v>26</v>
      </c>
      <c r="D73" s="147">
        <v>134130</v>
      </c>
      <c r="E73" s="18">
        <v>6</v>
      </c>
      <c r="F73" s="18">
        <v>23</v>
      </c>
      <c r="G73" s="148">
        <v>116740</v>
      </c>
      <c r="H73" s="20">
        <v>0.8571428571428571</v>
      </c>
      <c r="I73" s="21">
        <v>0.87034966077685827</v>
      </c>
      <c r="J73" s="99"/>
      <c r="K73" s="139">
        <v>116740</v>
      </c>
      <c r="L73" s="198">
        <f t="shared" ref="L73:L87" si="1">G73-K73</f>
        <v>0</v>
      </c>
    </row>
    <row r="74" spans="1:12" s="139" customFormat="1" x14ac:dyDescent="0.2">
      <c r="A74" s="130" t="s">
        <v>9</v>
      </c>
      <c r="B74" s="17">
        <v>20</v>
      </c>
      <c r="C74" s="18">
        <v>92</v>
      </c>
      <c r="D74" s="147">
        <v>587754</v>
      </c>
      <c r="E74" s="18">
        <v>20</v>
      </c>
      <c r="F74" s="18">
        <v>92</v>
      </c>
      <c r="G74" s="148">
        <v>585791</v>
      </c>
      <c r="H74" s="20">
        <v>1</v>
      </c>
      <c r="I74" s="21">
        <v>0.99666016734892493</v>
      </c>
      <c r="J74" s="99"/>
      <c r="K74" s="139">
        <v>585791</v>
      </c>
      <c r="L74" s="198">
        <f t="shared" si="1"/>
        <v>0</v>
      </c>
    </row>
    <row r="75" spans="1:12" s="139" customFormat="1" x14ac:dyDescent="0.2">
      <c r="A75" s="130" t="s">
        <v>19</v>
      </c>
      <c r="B75" s="17">
        <v>2</v>
      </c>
      <c r="C75" s="18">
        <v>7</v>
      </c>
      <c r="D75" s="147">
        <v>49685</v>
      </c>
      <c r="E75" s="18">
        <v>2</v>
      </c>
      <c r="F75" s="18">
        <v>7</v>
      </c>
      <c r="G75" s="148">
        <v>49685</v>
      </c>
      <c r="H75" s="20">
        <v>1</v>
      </c>
      <c r="I75" s="21">
        <v>1</v>
      </c>
      <c r="J75" s="99"/>
      <c r="K75" s="139">
        <v>49685</v>
      </c>
      <c r="L75" s="198">
        <f t="shared" si="1"/>
        <v>0</v>
      </c>
    </row>
    <row r="76" spans="1:12" s="139" customFormat="1" x14ac:dyDescent="0.2">
      <c r="A76" s="130" t="s">
        <v>45</v>
      </c>
      <c r="B76" s="17">
        <v>1</v>
      </c>
      <c r="C76" s="18">
        <v>4</v>
      </c>
      <c r="D76" s="147">
        <v>24632</v>
      </c>
      <c r="E76" s="18">
        <v>1</v>
      </c>
      <c r="F76" s="18">
        <v>4</v>
      </c>
      <c r="G76" s="148">
        <v>24632</v>
      </c>
      <c r="H76" s="20">
        <v>1</v>
      </c>
      <c r="I76" s="21">
        <v>1</v>
      </c>
      <c r="J76" s="99"/>
      <c r="K76" s="139">
        <v>24632</v>
      </c>
      <c r="L76" s="198">
        <f t="shared" si="1"/>
        <v>0</v>
      </c>
    </row>
    <row r="77" spans="1:12" s="139" customFormat="1" x14ac:dyDescent="0.2">
      <c r="A77" s="130" t="s">
        <v>38</v>
      </c>
      <c r="B77" s="17">
        <v>2</v>
      </c>
      <c r="C77" s="18">
        <v>11</v>
      </c>
      <c r="D77" s="147">
        <v>49104</v>
      </c>
      <c r="E77" s="18">
        <v>1</v>
      </c>
      <c r="F77" s="18">
        <v>2</v>
      </c>
      <c r="G77" s="148">
        <v>24104</v>
      </c>
      <c r="H77" s="20">
        <v>0.5</v>
      </c>
      <c r="I77" s="21">
        <v>0.49087650700553925</v>
      </c>
      <c r="J77" s="99"/>
      <c r="K77" s="139">
        <v>24104</v>
      </c>
      <c r="L77" s="198">
        <f t="shared" si="1"/>
        <v>0</v>
      </c>
    </row>
    <row r="78" spans="1:12" s="139" customFormat="1" x14ac:dyDescent="0.2">
      <c r="A78" s="130" t="s">
        <v>8</v>
      </c>
      <c r="B78" s="17">
        <v>11</v>
      </c>
      <c r="C78" s="18">
        <v>37</v>
      </c>
      <c r="D78" s="147">
        <v>291142</v>
      </c>
      <c r="E78" s="18">
        <v>9</v>
      </c>
      <c r="F78" s="18">
        <v>33</v>
      </c>
      <c r="G78" s="148">
        <v>201342</v>
      </c>
      <c r="H78" s="20">
        <v>0.81818181818181823</v>
      </c>
      <c r="I78" s="21">
        <v>0.69155944521917145</v>
      </c>
      <c r="J78" s="99"/>
      <c r="K78" s="139">
        <v>201342</v>
      </c>
      <c r="L78" s="198">
        <f t="shared" si="1"/>
        <v>0</v>
      </c>
    </row>
    <row r="79" spans="1:12" s="139" customFormat="1" x14ac:dyDescent="0.2">
      <c r="A79" s="130"/>
      <c r="B79" s="17"/>
      <c r="C79" s="18"/>
      <c r="D79" s="147"/>
      <c r="E79" s="18"/>
      <c r="F79" s="18"/>
      <c r="G79" s="148"/>
      <c r="H79" s="20"/>
      <c r="I79" s="21"/>
      <c r="J79" s="99"/>
      <c r="L79" s="198">
        <f t="shared" si="1"/>
        <v>0</v>
      </c>
    </row>
    <row r="80" spans="1:12" s="139" customFormat="1" x14ac:dyDescent="0.2">
      <c r="A80" s="144" t="s">
        <v>135</v>
      </c>
      <c r="B80" s="32">
        <v>5</v>
      </c>
      <c r="C80" s="33">
        <v>23</v>
      </c>
      <c r="D80" s="145">
        <v>165596</v>
      </c>
      <c r="E80" s="33">
        <v>5</v>
      </c>
      <c r="F80" s="33">
        <v>23</v>
      </c>
      <c r="G80" s="146">
        <v>151263</v>
      </c>
      <c r="H80" s="34">
        <v>1</v>
      </c>
      <c r="I80" s="35">
        <v>0.91344597695596508</v>
      </c>
      <c r="J80" s="99"/>
      <c r="K80" s="139">
        <v>151263</v>
      </c>
      <c r="L80" s="198">
        <f t="shared" si="1"/>
        <v>0</v>
      </c>
    </row>
    <row r="81" spans="1:12" s="139" customFormat="1" x14ac:dyDescent="0.2">
      <c r="A81" s="130" t="s">
        <v>15</v>
      </c>
      <c r="B81" s="17">
        <v>3</v>
      </c>
      <c r="C81" s="18">
        <v>15</v>
      </c>
      <c r="D81" s="147">
        <v>128240</v>
      </c>
      <c r="E81" s="18">
        <v>3</v>
      </c>
      <c r="F81" s="18">
        <v>15</v>
      </c>
      <c r="G81" s="148">
        <v>114240</v>
      </c>
      <c r="H81" s="20">
        <v>1</v>
      </c>
      <c r="I81" s="21">
        <v>0.89082969432314407</v>
      </c>
      <c r="J81" s="99"/>
      <c r="K81" s="139">
        <v>114240</v>
      </c>
      <c r="L81" s="198">
        <f t="shared" si="1"/>
        <v>0</v>
      </c>
    </row>
    <row r="82" spans="1:12" s="139" customFormat="1" x14ac:dyDescent="0.2">
      <c r="A82" s="130" t="s">
        <v>11</v>
      </c>
      <c r="B82" s="17">
        <v>2</v>
      </c>
      <c r="C82" s="18">
        <v>8</v>
      </c>
      <c r="D82" s="147">
        <v>37356</v>
      </c>
      <c r="E82" s="18">
        <v>2</v>
      </c>
      <c r="F82" s="18">
        <v>8</v>
      </c>
      <c r="G82" s="148">
        <v>37023</v>
      </c>
      <c r="H82" s="20">
        <v>1</v>
      </c>
      <c r="I82" s="21">
        <v>0.99108576935432058</v>
      </c>
      <c r="J82" s="99"/>
      <c r="K82" s="139">
        <v>37023</v>
      </c>
      <c r="L82" s="198">
        <f t="shared" si="1"/>
        <v>0</v>
      </c>
    </row>
    <row r="83" spans="1:12" s="139" customFormat="1" x14ac:dyDescent="0.2">
      <c r="A83" s="130"/>
      <c r="B83" s="17"/>
      <c r="C83" s="18"/>
      <c r="D83" s="147"/>
      <c r="E83" s="18"/>
      <c r="F83" s="18"/>
      <c r="G83" s="148"/>
      <c r="H83" s="20"/>
      <c r="I83" s="21"/>
      <c r="J83" s="99"/>
      <c r="L83" s="198">
        <f t="shared" si="1"/>
        <v>0</v>
      </c>
    </row>
    <row r="84" spans="1:12" s="139" customFormat="1" x14ac:dyDescent="0.2">
      <c r="A84" s="129" t="s">
        <v>134</v>
      </c>
      <c r="B84" s="32">
        <v>2</v>
      </c>
      <c r="C84" s="33">
        <v>11</v>
      </c>
      <c r="D84" s="145">
        <v>48200</v>
      </c>
      <c r="E84" s="33">
        <v>2</v>
      </c>
      <c r="F84" s="33">
        <v>11</v>
      </c>
      <c r="G84" s="146">
        <v>48200</v>
      </c>
      <c r="H84" s="34">
        <v>1</v>
      </c>
      <c r="I84" s="35">
        <v>1</v>
      </c>
      <c r="J84" s="99"/>
      <c r="K84" s="139">
        <v>48200</v>
      </c>
      <c r="L84" s="198">
        <f t="shared" si="1"/>
        <v>0</v>
      </c>
    </row>
    <row r="85" spans="1:12" s="139" customFormat="1" x14ac:dyDescent="0.2">
      <c r="A85" s="130" t="s">
        <v>134</v>
      </c>
      <c r="B85" s="17">
        <v>2</v>
      </c>
      <c r="C85" s="18">
        <v>11</v>
      </c>
      <c r="D85" s="147">
        <v>48200</v>
      </c>
      <c r="E85" s="18">
        <v>2</v>
      </c>
      <c r="F85" s="18">
        <v>11</v>
      </c>
      <c r="G85" s="148">
        <v>48200</v>
      </c>
      <c r="H85" s="20">
        <v>1</v>
      </c>
      <c r="I85" s="21">
        <v>1</v>
      </c>
      <c r="J85" s="99"/>
      <c r="K85" s="139">
        <v>48200</v>
      </c>
      <c r="L85" s="198">
        <f t="shared" si="1"/>
        <v>0</v>
      </c>
    </row>
    <row r="86" spans="1:12" s="139" customFormat="1" x14ac:dyDescent="0.2">
      <c r="A86" s="130"/>
      <c r="B86" s="17"/>
      <c r="C86" s="18"/>
      <c r="D86" s="147"/>
      <c r="E86" s="37"/>
      <c r="F86" s="18"/>
      <c r="G86" s="148"/>
      <c r="H86" s="38"/>
      <c r="I86" s="21"/>
      <c r="J86" s="149"/>
      <c r="L86" s="198">
        <f t="shared" si="1"/>
        <v>0</v>
      </c>
    </row>
    <row r="87" spans="1:12" s="139" customFormat="1" x14ac:dyDescent="0.2">
      <c r="A87" s="150" t="s">
        <v>133</v>
      </c>
      <c r="B87" s="39">
        <v>309</v>
      </c>
      <c r="C87" s="40">
        <v>1331</v>
      </c>
      <c r="D87" s="151">
        <v>8968236</v>
      </c>
      <c r="E87" s="40">
        <v>237</v>
      </c>
      <c r="F87" s="40">
        <v>1075</v>
      </c>
      <c r="G87" s="152">
        <v>6552586</v>
      </c>
      <c r="H87" s="41">
        <v>0.76699029126213591</v>
      </c>
      <c r="I87" s="42">
        <v>0.73064379661730583</v>
      </c>
      <c r="J87" s="99"/>
      <c r="K87" s="139">
        <v>6552586</v>
      </c>
      <c r="L87" s="198">
        <f t="shared" si="1"/>
        <v>0</v>
      </c>
    </row>
    <row r="88" spans="1:12" customFormat="1" ht="12.75" x14ac:dyDescent="0.2"/>
    <row r="89" spans="1:12" s="139" customFormat="1" x14ac:dyDescent="0.2">
      <c r="A89" s="159" t="s">
        <v>185</v>
      </c>
    </row>
    <row r="90" spans="1:12" s="139" customFormat="1" x14ac:dyDescent="0.2"/>
    <row r="91" spans="1:12" x14ac:dyDescent="0.2">
      <c r="A91" s="123" t="s">
        <v>129</v>
      </c>
    </row>
  </sheetData>
  <mergeCells count="8">
    <mergeCell ref="A1:I1"/>
    <mergeCell ref="H5:H6"/>
    <mergeCell ref="I5:I6"/>
    <mergeCell ref="A5:A7"/>
    <mergeCell ref="B5:D5"/>
    <mergeCell ref="E5:G5"/>
    <mergeCell ref="A3:I3"/>
    <mergeCell ref="A2:I2"/>
  </mergeCells>
  <pageMargins left="0.25" right="0.25" top="0.75" bottom="0.75" header="0.3" footer="0.3"/>
  <pageSetup paperSize="5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5163-5F34-4017-A052-76A34EDD3D11}">
  <sheetPr>
    <pageSetUpPr fitToPage="1"/>
  </sheetPr>
  <dimension ref="A1:I43"/>
  <sheetViews>
    <sheetView topLeftCell="B1" workbookViewId="0">
      <selection activeCell="G8" sqref="G8:I39"/>
    </sheetView>
  </sheetViews>
  <sheetFormatPr defaultColWidth="9.140625" defaultRowHeight="16.5" x14ac:dyDescent="0.2"/>
  <cols>
    <col min="1" max="1" width="87.7109375" style="99" bestFit="1" customWidth="1"/>
    <col min="2" max="2" width="16.7109375" style="135" customWidth="1"/>
    <col min="3" max="3" width="16.7109375" style="45" customWidth="1"/>
    <col min="4" max="4" width="23.7109375" style="136" customWidth="1"/>
    <col min="5" max="5" width="16.7109375" style="137" customWidth="1"/>
    <col min="6" max="6" width="16.7109375" style="45" customWidth="1"/>
    <col min="7" max="7" width="23.7109375" style="136" customWidth="1"/>
    <col min="8" max="8" width="23.7109375" style="137" customWidth="1"/>
    <col min="9" max="9" width="23.7109375" style="45" customWidth="1"/>
    <col min="10" max="10" width="4.140625" style="99" customWidth="1"/>
    <col min="11" max="16384" width="9.140625" style="99"/>
  </cols>
  <sheetData>
    <row r="1" spans="1:9" ht="18" x14ac:dyDescent="0.2">
      <c r="A1" s="160" t="s">
        <v>62</v>
      </c>
      <c r="B1" s="160"/>
      <c r="C1" s="160"/>
      <c r="D1" s="160"/>
      <c r="E1" s="160"/>
      <c r="F1" s="160"/>
      <c r="G1" s="160"/>
      <c r="H1" s="160"/>
      <c r="I1" s="160"/>
    </row>
    <row r="2" spans="1:9" ht="18" x14ac:dyDescent="0.2">
      <c r="A2" s="160" t="s">
        <v>122</v>
      </c>
      <c r="B2" s="160"/>
      <c r="C2" s="160"/>
      <c r="D2" s="160"/>
      <c r="E2" s="160"/>
      <c r="F2" s="160"/>
      <c r="G2" s="160"/>
      <c r="H2" s="160"/>
      <c r="I2" s="160"/>
    </row>
    <row r="3" spans="1:9" ht="18" x14ac:dyDescent="0.2">
      <c r="A3" s="173" t="s">
        <v>131</v>
      </c>
      <c r="B3" s="173"/>
      <c r="C3" s="173"/>
      <c r="D3" s="173"/>
      <c r="E3" s="173"/>
      <c r="F3" s="173"/>
      <c r="G3" s="173"/>
      <c r="H3" s="173"/>
      <c r="I3" s="173"/>
    </row>
    <row r="4" spans="1:9" x14ac:dyDescent="0.2">
      <c r="A4" s="100"/>
      <c r="B4" s="100"/>
      <c r="C4" s="101"/>
      <c r="D4" s="102"/>
      <c r="E4" s="126"/>
      <c r="F4" s="101"/>
      <c r="G4" s="102"/>
      <c r="H4" s="127"/>
      <c r="I4" s="128"/>
    </row>
    <row r="5" spans="1:9" ht="16.5" customHeight="1" x14ac:dyDescent="0.2">
      <c r="A5" s="176" t="s">
        <v>150</v>
      </c>
      <c r="B5" s="169" t="s">
        <v>55</v>
      </c>
      <c r="C5" s="170"/>
      <c r="D5" s="171"/>
      <c r="E5" s="174" t="s">
        <v>56</v>
      </c>
      <c r="F5" s="172"/>
      <c r="G5" s="175"/>
      <c r="H5" s="162" t="s">
        <v>57</v>
      </c>
      <c r="I5" s="164" t="s">
        <v>58</v>
      </c>
    </row>
    <row r="6" spans="1:9" ht="33" x14ac:dyDescent="0.2">
      <c r="A6" s="177"/>
      <c r="B6" s="68" t="s">
        <v>166</v>
      </c>
      <c r="C6" s="69" t="s">
        <v>167</v>
      </c>
      <c r="D6" s="70" t="s">
        <v>168</v>
      </c>
      <c r="E6" s="69" t="s">
        <v>166</v>
      </c>
      <c r="F6" s="69" t="s">
        <v>167</v>
      </c>
      <c r="G6" s="71" t="s">
        <v>169</v>
      </c>
      <c r="H6" s="163"/>
      <c r="I6" s="165"/>
    </row>
    <row r="7" spans="1:9" x14ac:dyDescent="0.2">
      <c r="A7" s="178"/>
      <c r="B7" s="72" t="s">
        <v>53</v>
      </c>
      <c r="C7" s="73" t="s">
        <v>53</v>
      </c>
      <c r="D7" s="74" t="s">
        <v>54</v>
      </c>
      <c r="E7" s="73" t="s">
        <v>53</v>
      </c>
      <c r="F7" s="73" t="s">
        <v>53</v>
      </c>
      <c r="G7" s="75" t="s">
        <v>54</v>
      </c>
      <c r="H7" s="15" t="s">
        <v>60</v>
      </c>
      <c r="I7" s="16" t="s">
        <v>60</v>
      </c>
    </row>
    <row r="8" spans="1:9" x14ac:dyDescent="0.2">
      <c r="A8" s="129" t="s">
        <v>180</v>
      </c>
      <c r="B8" s="94">
        <v>100</v>
      </c>
      <c r="C8" s="95">
        <v>387</v>
      </c>
      <c r="D8" s="96">
        <v>2855678</v>
      </c>
      <c r="E8" s="94">
        <v>75</v>
      </c>
      <c r="F8" s="95">
        <v>297</v>
      </c>
      <c r="G8" s="96">
        <v>2040156</v>
      </c>
      <c r="H8" s="97">
        <v>0.75</v>
      </c>
      <c r="I8" s="98">
        <v>0.71442088358701505</v>
      </c>
    </row>
    <row r="9" spans="1:9" x14ac:dyDescent="0.2">
      <c r="A9" s="130" t="s">
        <v>65</v>
      </c>
      <c r="B9" s="17">
        <v>2</v>
      </c>
      <c r="C9" s="18">
        <v>3</v>
      </c>
      <c r="D9" s="19">
        <v>48003</v>
      </c>
      <c r="E9" s="17">
        <v>1</v>
      </c>
      <c r="F9" s="18">
        <v>1</v>
      </c>
      <c r="G9" s="19">
        <v>23080</v>
      </c>
      <c r="H9" s="20">
        <v>0.5</v>
      </c>
      <c r="I9" s="21">
        <v>0.4808032831281378</v>
      </c>
    </row>
    <row r="10" spans="1:9" x14ac:dyDescent="0.2">
      <c r="A10" s="130" t="s">
        <v>66</v>
      </c>
      <c r="B10" s="17">
        <v>19</v>
      </c>
      <c r="C10" s="18">
        <v>62</v>
      </c>
      <c r="D10" s="19">
        <v>581267</v>
      </c>
      <c r="E10" s="17">
        <v>15</v>
      </c>
      <c r="F10" s="18">
        <v>56</v>
      </c>
      <c r="G10" s="19">
        <v>469022</v>
      </c>
      <c r="H10" s="20">
        <v>0.78947368421052633</v>
      </c>
      <c r="I10" s="21">
        <v>0.8068959703544154</v>
      </c>
    </row>
    <row r="11" spans="1:9" x14ac:dyDescent="0.2">
      <c r="A11" s="130" t="s">
        <v>71</v>
      </c>
      <c r="B11" s="17">
        <v>35</v>
      </c>
      <c r="C11" s="18">
        <v>154</v>
      </c>
      <c r="D11" s="19">
        <v>1093186</v>
      </c>
      <c r="E11" s="17">
        <v>28</v>
      </c>
      <c r="F11" s="18">
        <v>115</v>
      </c>
      <c r="G11" s="19">
        <v>806386</v>
      </c>
      <c r="H11" s="20">
        <v>0.8</v>
      </c>
      <c r="I11" s="21">
        <v>0.73764757324005248</v>
      </c>
    </row>
    <row r="12" spans="1:9" x14ac:dyDescent="0.2">
      <c r="A12" s="130" t="s">
        <v>73</v>
      </c>
      <c r="B12" s="17">
        <v>15</v>
      </c>
      <c r="C12" s="18">
        <v>70</v>
      </c>
      <c r="D12" s="19">
        <v>381725</v>
      </c>
      <c r="E12" s="17">
        <v>13</v>
      </c>
      <c r="F12" s="18">
        <v>67</v>
      </c>
      <c r="G12" s="19">
        <v>324041</v>
      </c>
      <c r="H12" s="20">
        <v>0.8666666666666667</v>
      </c>
      <c r="I12" s="21">
        <v>0.84888597812561395</v>
      </c>
    </row>
    <row r="13" spans="1:9" x14ac:dyDescent="0.2">
      <c r="A13" s="130" t="s">
        <v>77</v>
      </c>
      <c r="B13" s="17">
        <v>5</v>
      </c>
      <c r="C13" s="18">
        <v>18</v>
      </c>
      <c r="D13" s="19">
        <v>217889</v>
      </c>
      <c r="E13" s="17">
        <v>1</v>
      </c>
      <c r="F13" s="18">
        <v>3</v>
      </c>
      <c r="G13" s="19">
        <v>49621</v>
      </c>
      <c r="H13" s="20">
        <v>0.2</v>
      </c>
      <c r="I13" s="21">
        <v>0.22773522298050841</v>
      </c>
    </row>
    <row r="14" spans="1:9" x14ac:dyDescent="0.2">
      <c r="A14" s="130" t="s">
        <v>79</v>
      </c>
      <c r="B14" s="17">
        <v>11</v>
      </c>
      <c r="C14" s="18">
        <v>37</v>
      </c>
      <c r="D14" s="19">
        <v>236630</v>
      </c>
      <c r="E14" s="17">
        <v>10</v>
      </c>
      <c r="F14" s="18">
        <v>35</v>
      </c>
      <c r="G14" s="19">
        <v>212030</v>
      </c>
      <c r="H14" s="20">
        <v>0.90909090909090906</v>
      </c>
      <c r="I14" s="21">
        <v>0.89604023158517521</v>
      </c>
    </row>
    <row r="15" spans="1:9" x14ac:dyDescent="0.2">
      <c r="A15" s="130" t="s">
        <v>80</v>
      </c>
      <c r="B15" s="17">
        <v>8</v>
      </c>
      <c r="C15" s="18">
        <v>30</v>
      </c>
      <c r="D15" s="19">
        <v>221216</v>
      </c>
      <c r="E15" s="17">
        <v>5</v>
      </c>
      <c r="F15" s="18">
        <v>16</v>
      </c>
      <c r="G15" s="19">
        <v>121426</v>
      </c>
      <c r="H15" s="20">
        <v>0.625</v>
      </c>
      <c r="I15" s="21">
        <v>0.54890243020396356</v>
      </c>
    </row>
    <row r="16" spans="1:9" x14ac:dyDescent="0.2">
      <c r="A16" s="130" t="s">
        <v>83</v>
      </c>
      <c r="B16" s="17">
        <v>5</v>
      </c>
      <c r="C16" s="18">
        <v>13</v>
      </c>
      <c r="D16" s="19">
        <v>75762</v>
      </c>
      <c r="E16" s="17">
        <v>2</v>
      </c>
      <c r="F16" s="18">
        <v>4</v>
      </c>
      <c r="G16" s="19">
        <v>34550</v>
      </c>
      <c r="H16" s="20">
        <v>0.4</v>
      </c>
      <c r="I16" s="21">
        <v>0.45603336765132918</v>
      </c>
    </row>
    <row r="17" spans="1:9" x14ac:dyDescent="0.2">
      <c r="A17" s="130"/>
      <c r="B17" s="17"/>
      <c r="C17" s="18"/>
      <c r="D17" s="19"/>
      <c r="E17" s="17"/>
      <c r="F17" s="18"/>
      <c r="G17" s="19"/>
      <c r="H17" s="20"/>
      <c r="I17" s="21"/>
    </row>
    <row r="18" spans="1:9" x14ac:dyDescent="0.2">
      <c r="A18" s="129" t="s">
        <v>181</v>
      </c>
      <c r="B18" s="94">
        <v>179</v>
      </c>
      <c r="C18" s="95">
        <v>799</v>
      </c>
      <c r="D18" s="96">
        <v>5194498</v>
      </c>
      <c r="E18" s="94">
        <v>136</v>
      </c>
      <c r="F18" s="95">
        <v>647</v>
      </c>
      <c r="G18" s="96">
        <v>3795602</v>
      </c>
      <c r="H18" s="97">
        <v>0.75977653631284914</v>
      </c>
      <c r="I18" s="98">
        <v>0.73069659474313009</v>
      </c>
    </row>
    <row r="19" spans="1:9" x14ac:dyDescent="0.2">
      <c r="A19" s="130" t="s">
        <v>63</v>
      </c>
      <c r="B19" s="17">
        <v>11</v>
      </c>
      <c r="C19" s="18">
        <v>35</v>
      </c>
      <c r="D19" s="19">
        <v>386832</v>
      </c>
      <c r="E19" s="17">
        <v>10</v>
      </c>
      <c r="F19" s="18">
        <v>32</v>
      </c>
      <c r="G19" s="19">
        <v>318799</v>
      </c>
      <c r="H19" s="20">
        <v>0.90909090909090906</v>
      </c>
      <c r="I19" s="21">
        <v>0.82412778673946308</v>
      </c>
    </row>
    <row r="20" spans="1:9" x14ac:dyDescent="0.2">
      <c r="A20" s="130" t="s">
        <v>64</v>
      </c>
      <c r="B20" s="17">
        <v>1</v>
      </c>
      <c r="C20" s="18">
        <v>7</v>
      </c>
      <c r="D20" s="19">
        <v>25000</v>
      </c>
      <c r="E20" s="17">
        <v>1</v>
      </c>
      <c r="F20" s="18">
        <v>7</v>
      </c>
      <c r="G20" s="19">
        <v>25000</v>
      </c>
      <c r="H20" s="20">
        <v>1</v>
      </c>
      <c r="I20" s="21">
        <v>1</v>
      </c>
    </row>
    <row r="21" spans="1:9" x14ac:dyDescent="0.2">
      <c r="A21" s="130" t="s">
        <v>67</v>
      </c>
      <c r="B21" s="17">
        <v>3</v>
      </c>
      <c r="C21" s="18">
        <v>12</v>
      </c>
      <c r="D21" s="19">
        <v>95520</v>
      </c>
      <c r="E21" s="17">
        <v>3</v>
      </c>
      <c r="F21" s="18">
        <v>12</v>
      </c>
      <c r="G21" s="19">
        <v>70520</v>
      </c>
      <c r="H21" s="20">
        <v>1</v>
      </c>
      <c r="I21" s="21">
        <v>0.73827470686767172</v>
      </c>
    </row>
    <row r="22" spans="1:9" x14ac:dyDescent="0.2">
      <c r="A22" s="130" t="s">
        <v>68</v>
      </c>
      <c r="B22" s="17">
        <v>4</v>
      </c>
      <c r="C22" s="18">
        <v>23</v>
      </c>
      <c r="D22" s="19">
        <v>120993</v>
      </c>
      <c r="E22" s="17">
        <v>2</v>
      </c>
      <c r="F22" s="18">
        <v>18</v>
      </c>
      <c r="G22" s="19">
        <v>49993</v>
      </c>
      <c r="H22" s="20">
        <v>0.5</v>
      </c>
      <c r="I22" s="21">
        <v>0.41318919276321769</v>
      </c>
    </row>
    <row r="23" spans="1:9" x14ac:dyDescent="0.2">
      <c r="A23" s="130" t="s">
        <v>69</v>
      </c>
      <c r="B23" s="17">
        <v>7</v>
      </c>
      <c r="C23" s="18">
        <v>31</v>
      </c>
      <c r="D23" s="19">
        <v>198759</v>
      </c>
      <c r="E23" s="17">
        <v>5</v>
      </c>
      <c r="F23" s="18">
        <v>25</v>
      </c>
      <c r="G23" s="19">
        <v>140157</v>
      </c>
      <c r="H23" s="20">
        <v>0.7142857142857143</v>
      </c>
      <c r="I23" s="21">
        <v>0.70516052103300986</v>
      </c>
    </row>
    <row r="24" spans="1:9" x14ac:dyDescent="0.2">
      <c r="A24" s="130" t="s">
        <v>70</v>
      </c>
      <c r="B24" s="17">
        <v>29</v>
      </c>
      <c r="C24" s="18">
        <v>119</v>
      </c>
      <c r="D24" s="19">
        <v>797389</v>
      </c>
      <c r="E24" s="17">
        <v>21</v>
      </c>
      <c r="F24" s="18">
        <v>99</v>
      </c>
      <c r="G24" s="19">
        <v>541416</v>
      </c>
      <c r="H24" s="20">
        <v>0.72413793103448276</v>
      </c>
      <c r="I24" s="21">
        <v>0.67898604069030299</v>
      </c>
    </row>
    <row r="25" spans="1:9" x14ac:dyDescent="0.2">
      <c r="A25" s="131" t="s">
        <v>72</v>
      </c>
      <c r="B25" s="17">
        <v>5</v>
      </c>
      <c r="C25" s="18">
        <v>11</v>
      </c>
      <c r="D25" s="19">
        <v>169146</v>
      </c>
      <c r="E25" s="17">
        <v>4</v>
      </c>
      <c r="F25" s="18">
        <v>8</v>
      </c>
      <c r="G25" s="19">
        <v>147741</v>
      </c>
      <c r="H25" s="20">
        <v>0.8</v>
      </c>
      <c r="I25" s="21">
        <v>0.87345252030789966</v>
      </c>
    </row>
    <row r="26" spans="1:9" x14ac:dyDescent="0.2">
      <c r="A26" s="130" t="s">
        <v>74</v>
      </c>
      <c r="B26" s="17">
        <v>2</v>
      </c>
      <c r="C26" s="18">
        <v>11</v>
      </c>
      <c r="D26" s="19">
        <v>75000</v>
      </c>
      <c r="E26" s="17">
        <v>1</v>
      </c>
      <c r="F26" s="18">
        <v>2</v>
      </c>
      <c r="G26" s="19">
        <v>50000</v>
      </c>
      <c r="H26" s="20">
        <v>0.5</v>
      </c>
      <c r="I26" s="21">
        <v>0.66666666666666663</v>
      </c>
    </row>
    <row r="27" spans="1:9" x14ac:dyDescent="0.2">
      <c r="A27" s="130" t="s">
        <v>76</v>
      </c>
      <c r="B27" s="17">
        <v>15</v>
      </c>
      <c r="C27" s="18">
        <v>56</v>
      </c>
      <c r="D27" s="19">
        <v>370727</v>
      </c>
      <c r="E27" s="17">
        <v>11</v>
      </c>
      <c r="F27" s="18">
        <v>44</v>
      </c>
      <c r="G27" s="19">
        <v>280144</v>
      </c>
      <c r="H27" s="20">
        <v>0.73333333333333328</v>
      </c>
      <c r="I27" s="21">
        <v>0.75566117385569431</v>
      </c>
    </row>
    <row r="28" spans="1:9" x14ac:dyDescent="0.2">
      <c r="A28" s="130" t="s">
        <v>78</v>
      </c>
      <c r="B28" s="17">
        <v>3</v>
      </c>
      <c r="C28" s="18">
        <v>16</v>
      </c>
      <c r="D28" s="19">
        <v>41150</v>
      </c>
      <c r="E28" s="17">
        <v>3</v>
      </c>
      <c r="F28" s="18">
        <v>16</v>
      </c>
      <c r="G28" s="19">
        <v>39572</v>
      </c>
      <c r="H28" s="20">
        <v>1</v>
      </c>
      <c r="I28" s="21">
        <v>0.96165249088699878</v>
      </c>
    </row>
    <row r="29" spans="1:9" x14ac:dyDescent="0.2">
      <c r="A29" s="130" t="s">
        <v>182</v>
      </c>
      <c r="B29" s="17">
        <v>10</v>
      </c>
      <c r="C29" s="18">
        <v>34</v>
      </c>
      <c r="D29" s="19">
        <v>276516</v>
      </c>
      <c r="E29" s="17">
        <v>8</v>
      </c>
      <c r="F29" s="18">
        <v>32</v>
      </c>
      <c r="G29" s="19">
        <v>204316</v>
      </c>
      <c r="H29" s="20">
        <v>0.8</v>
      </c>
      <c r="I29" s="21">
        <v>0.73889395188705176</v>
      </c>
    </row>
    <row r="30" spans="1:9" x14ac:dyDescent="0.2">
      <c r="A30" s="130" t="s">
        <v>81</v>
      </c>
      <c r="B30" s="17">
        <v>21</v>
      </c>
      <c r="C30" s="18">
        <v>89</v>
      </c>
      <c r="D30" s="19">
        <v>642142</v>
      </c>
      <c r="E30" s="17">
        <v>18</v>
      </c>
      <c r="F30" s="18">
        <v>83</v>
      </c>
      <c r="G30" s="19">
        <v>545513</v>
      </c>
      <c r="H30" s="20">
        <v>0.8571428571428571</v>
      </c>
      <c r="I30" s="21">
        <v>0.84952082249720462</v>
      </c>
    </row>
    <row r="31" spans="1:9" x14ac:dyDescent="0.2">
      <c r="A31" s="130" t="s">
        <v>82</v>
      </c>
      <c r="B31" s="17">
        <v>17</v>
      </c>
      <c r="C31" s="18">
        <v>89</v>
      </c>
      <c r="D31" s="19">
        <v>476773</v>
      </c>
      <c r="E31" s="17">
        <v>12</v>
      </c>
      <c r="F31" s="18">
        <v>64</v>
      </c>
      <c r="G31" s="19">
        <v>328717</v>
      </c>
      <c r="H31" s="20">
        <v>0.70588235294117652</v>
      </c>
      <c r="I31" s="21">
        <v>0.6894622807919073</v>
      </c>
    </row>
    <row r="32" spans="1:9" x14ac:dyDescent="0.2">
      <c r="A32" s="130" t="s">
        <v>84</v>
      </c>
      <c r="B32" s="17">
        <v>14</v>
      </c>
      <c r="C32" s="18">
        <v>83</v>
      </c>
      <c r="D32" s="19">
        <v>443831</v>
      </c>
      <c r="E32" s="17">
        <v>10</v>
      </c>
      <c r="F32" s="18">
        <v>65</v>
      </c>
      <c r="G32" s="19">
        <v>325541</v>
      </c>
      <c r="H32" s="20">
        <v>0.7142857142857143</v>
      </c>
      <c r="I32" s="21">
        <v>0.73347963526657667</v>
      </c>
    </row>
    <row r="33" spans="1:9" x14ac:dyDescent="0.2">
      <c r="A33" s="130" t="s">
        <v>85</v>
      </c>
      <c r="B33" s="17">
        <v>21</v>
      </c>
      <c r="C33" s="18">
        <v>99</v>
      </c>
      <c r="D33" s="19">
        <v>578812</v>
      </c>
      <c r="E33" s="17">
        <v>15</v>
      </c>
      <c r="F33" s="18">
        <v>70</v>
      </c>
      <c r="G33" s="19">
        <v>392807</v>
      </c>
      <c r="H33" s="20">
        <v>0.7142857142857143</v>
      </c>
      <c r="I33" s="21">
        <v>0.67864349737047602</v>
      </c>
    </row>
    <row r="34" spans="1:9" x14ac:dyDescent="0.2">
      <c r="A34" s="130" t="s">
        <v>183</v>
      </c>
      <c r="B34" s="17">
        <v>16</v>
      </c>
      <c r="C34" s="18">
        <v>84</v>
      </c>
      <c r="D34" s="19">
        <v>495908</v>
      </c>
      <c r="E34" s="17">
        <v>12</v>
      </c>
      <c r="F34" s="18">
        <v>70</v>
      </c>
      <c r="G34" s="19">
        <v>335366</v>
      </c>
      <c r="H34" s="20">
        <v>0.75</v>
      </c>
      <c r="I34" s="21">
        <v>0.67626656557264653</v>
      </c>
    </row>
    <row r="35" spans="1:9" x14ac:dyDescent="0.2">
      <c r="A35" s="130"/>
      <c r="B35" s="17"/>
      <c r="C35" s="18"/>
      <c r="D35" s="19"/>
      <c r="E35" s="17"/>
      <c r="F35" s="18"/>
      <c r="G35" s="19"/>
      <c r="H35" s="20"/>
      <c r="I35" s="21"/>
    </row>
    <row r="36" spans="1:9" x14ac:dyDescent="0.2">
      <c r="A36" s="129" t="s">
        <v>184</v>
      </c>
      <c r="B36" s="94">
        <v>30</v>
      </c>
      <c r="C36" s="95">
        <v>145</v>
      </c>
      <c r="D36" s="96">
        <v>918060</v>
      </c>
      <c r="E36" s="94">
        <v>26</v>
      </c>
      <c r="F36" s="95">
        <v>131</v>
      </c>
      <c r="G36" s="96">
        <v>716828</v>
      </c>
      <c r="H36" s="97">
        <v>0.8666666666666667</v>
      </c>
      <c r="I36" s="98">
        <v>0.78080735463913031</v>
      </c>
    </row>
    <row r="37" spans="1:9" x14ac:dyDescent="0.2">
      <c r="A37" s="131" t="s">
        <v>75</v>
      </c>
      <c r="B37" s="17">
        <v>30</v>
      </c>
      <c r="C37" s="18">
        <v>145</v>
      </c>
      <c r="D37" s="19">
        <v>918060</v>
      </c>
      <c r="E37" s="17">
        <v>26</v>
      </c>
      <c r="F37" s="18">
        <v>131</v>
      </c>
      <c r="G37" s="19">
        <v>716828</v>
      </c>
      <c r="H37" s="20">
        <v>0.8666666666666667</v>
      </c>
      <c r="I37" s="21">
        <v>0.78080735463913031</v>
      </c>
    </row>
    <row r="38" spans="1:9" x14ac:dyDescent="0.2">
      <c r="A38" s="111"/>
      <c r="B38" s="132"/>
      <c r="D38" s="133"/>
      <c r="E38" s="6"/>
      <c r="G38" s="133"/>
      <c r="H38" s="6"/>
      <c r="I38" s="114"/>
    </row>
    <row r="39" spans="1:9" x14ac:dyDescent="0.2">
      <c r="A39" s="134" t="s">
        <v>59</v>
      </c>
      <c r="B39" s="116">
        <v>309</v>
      </c>
      <c r="C39" s="117">
        <v>1331</v>
      </c>
      <c r="D39" s="118">
        <v>8968236</v>
      </c>
      <c r="E39" s="116">
        <v>237</v>
      </c>
      <c r="F39" s="117">
        <v>1075</v>
      </c>
      <c r="G39" s="120">
        <v>6552586</v>
      </c>
      <c r="H39" s="121">
        <v>0.76699029126213591</v>
      </c>
      <c r="I39" s="122">
        <v>0.73064379661730583</v>
      </c>
    </row>
    <row r="40" spans="1:9" x14ac:dyDescent="0.2">
      <c r="A40"/>
    </row>
    <row r="41" spans="1:9" x14ac:dyDescent="0.2">
      <c r="A41" s="159" t="s">
        <v>185</v>
      </c>
    </row>
    <row r="42" spans="1:9" x14ac:dyDescent="0.2">
      <c r="A42" s="139"/>
    </row>
    <row r="43" spans="1:9" x14ac:dyDescent="0.2">
      <c r="A43" s="123" t="s">
        <v>129</v>
      </c>
    </row>
  </sheetData>
  <mergeCells count="8">
    <mergeCell ref="A1:I1"/>
    <mergeCell ref="A2:I2"/>
    <mergeCell ref="A3:I3"/>
    <mergeCell ref="B5:D5"/>
    <mergeCell ref="E5:G5"/>
    <mergeCell ref="A5:A7"/>
    <mergeCell ref="H5:H6"/>
    <mergeCell ref="I5:I6"/>
  </mergeCells>
  <pageMargins left="0.25" right="0.25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AED9B-05BA-48A2-AAE6-7B164CAB4A39}">
  <sheetPr>
    <pageSetUpPr fitToPage="1"/>
  </sheetPr>
  <dimension ref="A1:I54"/>
  <sheetViews>
    <sheetView topLeftCell="E21" workbookViewId="0">
      <selection activeCell="I49" sqref="I49"/>
    </sheetView>
  </sheetViews>
  <sheetFormatPr defaultColWidth="9.140625" defaultRowHeight="16.5" x14ac:dyDescent="0.2"/>
  <cols>
    <col min="1" max="1" width="81.7109375" style="99" bestFit="1" customWidth="1"/>
    <col min="2" max="2" width="16.7109375" style="99" customWidth="1"/>
    <col min="3" max="3" width="16.7109375" style="45" customWidth="1"/>
    <col min="4" max="4" width="23.7109375" style="124" customWidth="1"/>
    <col min="5" max="5" width="16.7109375" style="99" customWidth="1"/>
    <col min="6" max="6" width="16.7109375" style="45" customWidth="1"/>
    <col min="7" max="7" width="23.7109375" style="124" customWidth="1"/>
    <col min="8" max="8" width="23.7109375" style="99" customWidth="1"/>
    <col min="9" max="9" width="23.7109375" style="125" customWidth="1"/>
    <col min="10" max="10" width="4" style="99" customWidth="1"/>
    <col min="11" max="16384" width="9.140625" style="99"/>
  </cols>
  <sheetData>
    <row r="1" spans="1:9" ht="18" x14ac:dyDescent="0.2">
      <c r="A1" s="160" t="s">
        <v>86</v>
      </c>
      <c r="B1" s="160"/>
      <c r="C1" s="160"/>
      <c r="D1" s="160"/>
      <c r="E1" s="160"/>
      <c r="F1" s="160"/>
      <c r="G1" s="160"/>
      <c r="H1" s="160"/>
      <c r="I1" s="160"/>
    </row>
    <row r="2" spans="1:9" ht="18" x14ac:dyDescent="0.2">
      <c r="A2" s="160" t="s">
        <v>122</v>
      </c>
      <c r="B2" s="160"/>
      <c r="C2" s="160"/>
      <c r="D2" s="160"/>
      <c r="E2" s="160"/>
      <c r="F2" s="160"/>
      <c r="G2" s="160"/>
      <c r="H2" s="160"/>
      <c r="I2" s="160"/>
    </row>
    <row r="3" spans="1:9" ht="18" x14ac:dyDescent="0.2">
      <c r="A3" s="173" t="s">
        <v>130</v>
      </c>
      <c r="B3" s="173"/>
      <c r="C3" s="173"/>
      <c r="D3" s="173"/>
      <c r="E3" s="173"/>
      <c r="F3" s="173"/>
      <c r="G3" s="173"/>
      <c r="H3" s="173"/>
      <c r="I3" s="173"/>
    </row>
    <row r="4" spans="1:9" x14ac:dyDescent="0.2">
      <c r="A4" s="100"/>
      <c r="B4" s="100"/>
      <c r="C4" s="101"/>
      <c r="D4" s="102"/>
      <c r="E4" s="103"/>
      <c r="F4" s="101"/>
      <c r="G4" s="102"/>
      <c r="H4" s="104"/>
      <c r="I4" s="105"/>
    </row>
    <row r="5" spans="1:9" x14ac:dyDescent="0.2">
      <c r="A5" s="166" t="s">
        <v>151</v>
      </c>
      <c r="B5" s="169" t="s">
        <v>55</v>
      </c>
      <c r="C5" s="170"/>
      <c r="D5" s="171"/>
      <c r="E5" s="172" t="s">
        <v>56</v>
      </c>
      <c r="F5" s="172"/>
      <c r="G5" s="172"/>
      <c r="H5" s="162" t="s">
        <v>57</v>
      </c>
      <c r="I5" s="164" t="s">
        <v>58</v>
      </c>
    </row>
    <row r="6" spans="1:9" ht="33" x14ac:dyDescent="0.2">
      <c r="A6" s="167"/>
      <c r="B6" s="68" t="s">
        <v>166</v>
      </c>
      <c r="C6" s="69" t="s">
        <v>167</v>
      </c>
      <c r="D6" s="70" t="s">
        <v>168</v>
      </c>
      <c r="E6" s="69" t="s">
        <v>166</v>
      </c>
      <c r="F6" s="69" t="s">
        <v>167</v>
      </c>
      <c r="G6" s="71" t="s">
        <v>169</v>
      </c>
      <c r="H6" s="163"/>
      <c r="I6" s="165"/>
    </row>
    <row r="7" spans="1:9" x14ac:dyDescent="0.2">
      <c r="A7" s="168"/>
      <c r="B7" s="72" t="s">
        <v>53</v>
      </c>
      <c r="C7" s="73" t="s">
        <v>53</v>
      </c>
      <c r="D7" s="74" t="s">
        <v>54</v>
      </c>
      <c r="E7" s="73" t="s">
        <v>53</v>
      </c>
      <c r="F7" s="73" t="s">
        <v>53</v>
      </c>
      <c r="G7" s="75" t="s">
        <v>54</v>
      </c>
      <c r="H7" s="15" t="s">
        <v>60</v>
      </c>
      <c r="I7" s="16" t="s">
        <v>60</v>
      </c>
    </row>
    <row r="8" spans="1:9" x14ac:dyDescent="0.2">
      <c r="A8" s="106" t="s">
        <v>87</v>
      </c>
      <c r="B8" s="43">
        <v>1</v>
      </c>
      <c r="C8" s="44">
        <v>2</v>
      </c>
      <c r="D8" s="107">
        <v>49966</v>
      </c>
      <c r="E8" s="45">
        <v>1</v>
      </c>
      <c r="F8" s="45">
        <v>2</v>
      </c>
      <c r="G8" s="108">
        <v>49966</v>
      </c>
      <c r="H8" s="46">
        <v>1</v>
      </c>
      <c r="I8" s="48">
        <v>1</v>
      </c>
    </row>
    <row r="9" spans="1:9" x14ac:dyDescent="0.2">
      <c r="A9" s="106" t="s">
        <v>124</v>
      </c>
      <c r="B9" s="43">
        <v>64</v>
      </c>
      <c r="C9" s="44">
        <v>236</v>
      </c>
      <c r="D9" s="107">
        <v>1814604</v>
      </c>
      <c r="E9" s="45">
        <v>49</v>
      </c>
      <c r="F9" s="45">
        <v>173</v>
      </c>
      <c r="G9" s="108">
        <v>1322581</v>
      </c>
      <c r="H9" s="46">
        <v>0.765625</v>
      </c>
      <c r="I9" s="48">
        <v>0.72885378848498072</v>
      </c>
    </row>
    <row r="10" spans="1:9" x14ac:dyDescent="0.2">
      <c r="A10" s="106" t="s">
        <v>88</v>
      </c>
      <c r="B10" s="43">
        <v>8</v>
      </c>
      <c r="C10" s="44">
        <v>36</v>
      </c>
      <c r="D10" s="107">
        <v>186366</v>
      </c>
      <c r="E10" s="45">
        <v>8</v>
      </c>
      <c r="F10" s="45">
        <v>36</v>
      </c>
      <c r="G10" s="108">
        <v>184188</v>
      </c>
      <c r="H10" s="46">
        <v>1</v>
      </c>
      <c r="I10" s="48">
        <v>0.98831331895302788</v>
      </c>
    </row>
    <row r="11" spans="1:9" x14ac:dyDescent="0.2">
      <c r="A11" s="106" t="s">
        <v>89</v>
      </c>
      <c r="B11" s="43">
        <v>11</v>
      </c>
      <c r="C11" s="44">
        <v>37</v>
      </c>
      <c r="D11" s="107">
        <v>318136</v>
      </c>
      <c r="E11" s="45">
        <v>8</v>
      </c>
      <c r="F11" s="45">
        <v>32</v>
      </c>
      <c r="G11" s="108">
        <v>220091</v>
      </c>
      <c r="H11" s="46">
        <v>0.72727272727272729</v>
      </c>
      <c r="I11" s="48">
        <v>0.69181419267231625</v>
      </c>
    </row>
    <row r="12" spans="1:9" x14ac:dyDescent="0.2">
      <c r="A12" s="106" t="s">
        <v>90</v>
      </c>
      <c r="B12" s="43">
        <v>5</v>
      </c>
      <c r="C12" s="44">
        <v>23</v>
      </c>
      <c r="D12" s="107">
        <v>163655</v>
      </c>
      <c r="E12" s="45">
        <v>5</v>
      </c>
      <c r="F12" s="45">
        <v>23</v>
      </c>
      <c r="G12" s="108">
        <v>163655</v>
      </c>
      <c r="H12" s="46">
        <v>1</v>
      </c>
      <c r="I12" s="48">
        <v>1</v>
      </c>
    </row>
    <row r="13" spans="1:9" x14ac:dyDescent="0.2">
      <c r="A13" s="106" t="s">
        <v>70</v>
      </c>
      <c r="B13" s="43">
        <v>21</v>
      </c>
      <c r="C13" s="44">
        <v>95</v>
      </c>
      <c r="D13" s="107">
        <v>525905</v>
      </c>
      <c r="E13" s="45">
        <v>15</v>
      </c>
      <c r="F13" s="45">
        <v>80</v>
      </c>
      <c r="G13" s="108">
        <v>366430</v>
      </c>
      <c r="H13" s="46">
        <v>0.7142857142857143</v>
      </c>
      <c r="I13" s="48">
        <v>0.69676082182143162</v>
      </c>
    </row>
    <row r="14" spans="1:9" x14ac:dyDescent="0.2">
      <c r="A14" s="106" t="s">
        <v>91</v>
      </c>
      <c r="B14" s="43">
        <v>7</v>
      </c>
      <c r="C14" s="44">
        <v>56</v>
      </c>
      <c r="D14" s="107">
        <v>155659</v>
      </c>
      <c r="E14" s="45">
        <v>3</v>
      </c>
      <c r="F14" s="45">
        <v>28</v>
      </c>
      <c r="G14" s="108">
        <v>65897</v>
      </c>
      <c r="H14" s="46">
        <v>0.42857142857142855</v>
      </c>
      <c r="I14" s="48">
        <v>0.42334204896600902</v>
      </c>
    </row>
    <row r="15" spans="1:9" x14ac:dyDescent="0.2">
      <c r="A15" s="106" t="s">
        <v>92</v>
      </c>
      <c r="B15" s="43">
        <v>3</v>
      </c>
      <c r="C15" s="44">
        <v>14</v>
      </c>
      <c r="D15" s="107">
        <v>99244</v>
      </c>
      <c r="E15" s="45">
        <v>1</v>
      </c>
      <c r="F15" s="45">
        <v>3</v>
      </c>
      <c r="G15" s="108">
        <v>14616</v>
      </c>
      <c r="H15" s="46">
        <v>0.33333333333333331</v>
      </c>
      <c r="I15" s="48">
        <v>0.14727338680424004</v>
      </c>
    </row>
    <row r="16" spans="1:9" x14ac:dyDescent="0.2">
      <c r="A16" s="106" t="s">
        <v>125</v>
      </c>
      <c r="B16" s="43">
        <v>22</v>
      </c>
      <c r="C16" s="44">
        <v>114</v>
      </c>
      <c r="D16" s="107">
        <v>625328</v>
      </c>
      <c r="E16" s="45">
        <v>16</v>
      </c>
      <c r="F16" s="45">
        <v>96</v>
      </c>
      <c r="G16" s="108">
        <v>414860</v>
      </c>
      <c r="H16" s="46">
        <v>0.72727272727272729</v>
      </c>
      <c r="I16" s="48">
        <v>0.66342783307320319</v>
      </c>
    </row>
    <row r="17" spans="1:9" x14ac:dyDescent="0.2">
      <c r="A17" s="106" t="s">
        <v>93</v>
      </c>
      <c r="B17" s="43">
        <v>4</v>
      </c>
      <c r="C17" s="44">
        <v>9</v>
      </c>
      <c r="D17" s="107">
        <v>88876</v>
      </c>
      <c r="E17" s="45">
        <v>1</v>
      </c>
      <c r="F17" s="45">
        <v>5</v>
      </c>
      <c r="G17" s="108">
        <v>24946</v>
      </c>
      <c r="H17" s="46">
        <v>0.25</v>
      </c>
      <c r="I17" s="48">
        <v>0.28068319906386424</v>
      </c>
    </row>
    <row r="18" spans="1:9" x14ac:dyDescent="0.2">
      <c r="A18" s="106" t="s">
        <v>94</v>
      </c>
      <c r="B18" s="43">
        <v>1</v>
      </c>
      <c r="C18" s="44">
        <v>3</v>
      </c>
      <c r="D18" s="107">
        <v>24962</v>
      </c>
      <c r="E18" s="45">
        <v>0</v>
      </c>
      <c r="F18" s="45">
        <v>0</v>
      </c>
      <c r="G18" s="108">
        <v>0</v>
      </c>
      <c r="H18" s="46">
        <v>0</v>
      </c>
      <c r="I18" s="48">
        <v>0</v>
      </c>
    </row>
    <row r="19" spans="1:9" x14ac:dyDescent="0.2">
      <c r="A19" s="106" t="s">
        <v>123</v>
      </c>
      <c r="B19" s="43">
        <v>6</v>
      </c>
      <c r="C19" s="44">
        <v>17</v>
      </c>
      <c r="D19" s="107">
        <v>198775</v>
      </c>
      <c r="E19" s="45">
        <v>5</v>
      </c>
      <c r="F19" s="45">
        <v>15</v>
      </c>
      <c r="G19" s="108">
        <v>154118</v>
      </c>
      <c r="H19" s="46">
        <v>0.83333333333333337</v>
      </c>
      <c r="I19" s="48">
        <v>0.77533895107533646</v>
      </c>
    </row>
    <row r="20" spans="1:9" x14ac:dyDescent="0.2">
      <c r="A20" s="106" t="s">
        <v>95</v>
      </c>
      <c r="B20" s="43">
        <v>5</v>
      </c>
      <c r="C20" s="44">
        <v>10</v>
      </c>
      <c r="D20" s="107">
        <v>106711</v>
      </c>
      <c r="E20" s="45">
        <v>5</v>
      </c>
      <c r="F20" s="45">
        <v>10</v>
      </c>
      <c r="G20" s="108">
        <v>106711</v>
      </c>
      <c r="H20" s="46">
        <v>1</v>
      </c>
      <c r="I20" s="48">
        <v>1</v>
      </c>
    </row>
    <row r="21" spans="1:9" x14ac:dyDescent="0.2">
      <c r="A21" s="106" t="s">
        <v>96</v>
      </c>
      <c r="B21" s="43">
        <v>2</v>
      </c>
      <c r="C21" s="44">
        <v>6</v>
      </c>
      <c r="D21" s="107">
        <v>49922</v>
      </c>
      <c r="E21" s="45">
        <v>2</v>
      </c>
      <c r="F21" s="45">
        <v>6</v>
      </c>
      <c r="G21" s="108">
        <v>49922</v>
      </c>
      <c r="H21" s="46">
        <v>1</v>
      </c>
      <c r="I21" s="48">
        <v>1</v>
      </c>
    </row>
    <row r="22" spans="1:9" x14ac:dyDescent="0.2">
      <c r="A22" s="106" t="s">
        <v>97</v>
      </c>
      <c r="B22" s="43">
        <v>9</v>
      </c>
      <c r="C22" s="44">
        <v>41</v>
      </c>
      <c r="D22" s="107">
        <v>319432</v>
      </c>
      <c r="E22" s="45">
        <v>6</v>
      </c>
      <c r="F22" s="45">
        <v>18</v>
      </c>
      <c r="G22" s="108">
        <v>156445</v>
      </c>
      <c r="H22" s="46">
        <v>0.66666666666666663</v>
      </c>
      <c r="I22" s="48">
        <v>0.48975994890931401</v>
      </c>
    </row>
    <row r="23" spans="1:9" x14ac:dyDescent="0.2">
      <c r="A23" s="109" t="s">
        <v>98</v>
      </c>
      <c r="B23" s="43">
        <v>3</v>
      </c>
      <c r="C23" s="44">
        <v>20</v>
      </c>
      <c r="D23" s="107">
        <v>112892</v>
      </c>
      <c r="E23" s="45">
        <v>3</v>
      </c>
      <c r="F23" s="45">
        <v>20</v>
      </c>
      <c r="G23" s="108">
        <v>90151</v>
      </c>
      <c r="H23" s="46">
        <v>1</v>
      </c>
      <c r="I23" s="48">
        <v>0.79855968536300181</v>
      </c>
    </row>
    <row r="24" spans="1:9" x14ac:dyDescent="0.2">
      <c r="A24" s="109" t="s">
        <v>99</v>
      </c>
      <c r="B24" s="43">
        <v>6</v>
      </c>
      <c r="C24" s="44">
        <v>28</v>
      </c>
      <c r="D24" s="107">
        <v>195127</v>
      </c>
      <c r="E24" s="45">
        <v>4</v>
      </c>
      <c r="F24" s="45">
        <v>23</v>
      </c>
      <c r="G24" s="108">
        <v>124127</v>
      </c>
      <c r="H24" s="46">
        <v>0.66666666666666663</v>
      </c>
      <c r="I24" s="48">
        <v>0.63613441502201129</v>
      </c>
    </row>
    <row r="25" spans="1:9" x14ac:dyDescent="0.2">
      <c r="A25" s="106" t="s">
        <v>126</v>
      </c>
      <c r="B25" s="43">
        <v>20</v>
      </c>
      <c r="C25" s="44">
        <v>85</v>
      </c>
      <c r="D25" s="107">
        <v>743576</v>
      </c>
      <c r="E25" s="45">
        <v>17</v>
      </c>
      <c r="F25" s="45">
        <v>75</v>
      </c>
      <c r="G25" s="108">
        <v>600726</v>
      </c>
      <c r="H25" s="46">
        <v>0.85</v>
      </c>
      <c r="I25" s="48">
        <v>0.80788782854745178</v>
      </c>
    </row>
    <row r="26" spans="1:9" x14ac:dyDescent="0.2">
      <c r="A26" s="106" t="s">
        <v>100</v>
      </c>
      <c r="B26" s="43">
        <v>4</v>
      </c>
      <c r="C26" s="44">
        <v>8</v>
      </c>
      <c r="D26" s="107">
        <v>171224</v>
      </c>
      <c r="E26" s="45">
        <v>3</v>
      </c>
      <c r="F26" s="45">
        <v>6</v>
      </c>
      <c r="G26" s="108">
        <v>121224</v>
      </c>
      <c r="H26" s="46">
        <v>0.75</v>
      </c>
      <c r="I26" s="48">
        <v>0.70798486193524268</v>
      </c>
    </row>
    <row r="27" spans="1:9" ht="33" x14ac:dyDescent="0.2">
      <c r="A27" s="110" t="s">
        <v>159</v>
      </c>
      <c r="B27" s="43">
        <v>4</v>
      </c>
      <c r="C27" s="44">
        <v>9</v>
      </c>
      <c r="D27" s="107">
        <v>80844</v>
      </c>
      <c r="E27" s="45">
        <v>3</v>
      </c>
      <c r="F27" s="45">
        <v>8</v>
      </c>
      <c r="G27" s="108">
        <v>55344</v>
      </c>
      <c r="H27" s="46">
        <v>0.75</v>
      </c>
      <c r="I27" s="48">
        <v>0.68457770521003414</v>
      </c>
    </row>
    <row r="28" spans="1:9" ht="33" x14ac:dyDescent="0.2">
      <c r="A28" s="110" t="s">
        <v>160</v>
      </c>
      <c r="B28" s="43">
        <v>4</v>
      </c>
      <c r="C28" s="44">
        <v>15</v>
      </c>
      <c r="D28" s="107">
        <v>82257</v>
      </c>
      <c r="E28" s="45">
        <v>3</v>
      </c>
      <c r="F28" s="45">
        <v>12</v>
      </c>
      <c r="G28" s="108">
        <v>56940</v>
      </c>
      <c r="H28" s="46">
        <v>0.75</v>
      </c>
      <c r="I28" s="48">
        <v>0.69222072285641345</v>
      </c>
    </row>
    <row r="29" spans="1:9" x14ac:dyDescent="0.2">
      <c r="A29" s="106" t="s">
        <v>101</v>
      </c>
      <c r="B29" s="43">
        <v>17</v>
      </c>
      <c r="C29" s="44">
        <v>62</v>
      </c>
      <c r="D29" s="107">
        <v>465011</v>
      </c>
      <c r="E29" s="45">
        <v>14</v>
      </c>
      <c r="F29" s="45">
        <v>54</v>
      </c>
      <c r="G29" s="108">
        <v>398965</v>
      </c>
      <c r="H29" s="46">
        <v>0.82352941176470584</v>
      </c>
      <c r="I29" s="48">
        <v>0.85796895127212047</v>
      </c>
    </row>
    <row r="30" spans="1:9" x14ac:dyDescent="0.2">
      <c r="A30" s="106" t="s">
        <v>102</v>
      </c>
      <c r="B30" s="43">
        <v>2</v>
      </c>
      <c r="C30" s="44">
        <v>5</v>
      </c>
      <c r="D30" s="107">
        <v>46405</v>
      </c>
      <c r="E30" s="45">
        <v>1</v>
      </c>
      <c r="F30" s="45">
        <v>2</v>
      </c>
      <c r="G30" s="108">
        <v>25000</v>
      </c>
      <c r="H30" s="46">
        <v>0.5</v>
      </c>
      <c r="I30" s="48">
        <v>0.53873505010235967</v>
      </c>
    </row>
    <row r="31" spans="1:9" x14ac:dyDescent="0.2">
      <c r="A31" s="106" t="s">
        <v>127</v>
      </c>
      <c r="B31" s="43">
        <v>2</v>
      </c>
      <c r="C31" s="44">
        <v>5</v>
      </c>
      <c r="D31" s="107">
        <v>50799</v>
      </c>
      <c r="E31" s="45">
        <v>1</v>
      </c>
      <c r="F31" s="45">
        <v>1</v>
      </c>
      <c r="G31" s="108">
        <v>8935</v>
      </c>
      <c r="H31" s="46">
        <v>0.5</v>
      </c>
      <c r="I31" s="48">
        <v>0.17588928915923541</v>
      </c>
    </row>
    <row r="32" spans="1:9" x14ac:dyDescent="0.2">
      <c r="A32" s="110" t="s">
        <v>103</v>
      </c>
      <c r="B32" s="43">
        <v>3</v>
      </c>
      <c r="C32" s="44">
        <v>12</v>
      </c>
      <c r="D32" s="107">
        <v>83518</v>
      </c>
      <c r="E32" s="45">
        <v>2</v>
      </c>
      <c r="F32" s="45">
        <v>10</v>
      </c>
      <c r="G32" s="108">
        <v>74483</v>
      </c>
      <c r="H32" s="46">
        <v>0.66666666666666663</v>
      </c>
      <c r="I32" s="48">
        <v>0.89181972748389571</v>
      </c>
    </row>
    <row r="33" spans="1:9" x14ac:dyDescent="0.2">
      <c r="A33" s="106" t="s">
        <v>104</v>
      </c>
      <c r="B33" s="43">
        <v>4</v>
      </c>
      <c r="C33" s="44">
        <v>27</v>
      </c>
      <c r="D33" s="107">
        <v>127081</v>
      </c>
      <c r="E33" s="45">
        <v>2</v>
      </c>
      <c r="F33" s="45">
        <v>18</v>
      </c>
      <c r="G33" s="108">
        <v>71637</v>
      </c>
      <c r="H33" s="46">
        <v>0.5</v>
      </c>
      <c r="I33" s="48">
        <v>0.56371133371629123</v>
      </c>
    </row>
    <row r="34" spans="1:9" x14ac:dyDescent="0.2">
      <c r="A34" s="106" t="s">
        <v>105</v>
      </c>
      <c r="B34" s="43">
        <v>4</v>
      </c>
      <c r="C34" s="44">
        <v>16</v>
      </c>
      <c r="D34" s="107">
        <v>84240</v>
      </c>
      <c r="E34" s="45">
        <v>4</v>
      </c>
      <c r="F34" s="45">
        <v>16</v>
      </c>
      <c r="G34" s="108">
        <v>84240</v>
      </c>
      <c r="H34" s="46">
        <v>1</v>
      </c>
      <c r="I34" s="48">
        <v>1</v>
      </c>
    </row>
    <row r="35" spans="1:9" x14ac:dyDescent="0.2">
      <c r="A35" s="106" t="s">
        <v>128</v>
      </c>
      <c r="B35" s="43">
        <v>1</v>
      </c>
      <c r="C35" s="44">
        <v>2</v>
      </c>
      <c r="D35" s="107">
        <v>14350</v>
      </c>
      <c r="E35" s="45">
        <v>0</v>
      </c>
      <c r="F35" s="45">
        <v>0</v>
      </c>
      <c r="G35" s="108">
        <v>0</v>
      </c>
      <c r="H35" s="46">
        <v>0</v>
      </c>
      <c r="I35" s="48">
        <v>0</v>
      </c>
    </row>
    <row r="36" spans="1:9" x14ac:dyDescent="0.2">
      <c r="A36" s="106" t="s">
        <v>106</v>
      </c>
      <c r="B36" s="43">
        <v>4</v>
      </c>
      <c r="C36" s="44">
        <v>18</v>
      </c>
      <c r="D36" s="107">
        <v>137603</v>
      </c>
      <c r="E36" s="45">
        <v>3</v>
      </c>
      <c r="F36" s="45">
        <v>13</v>
      </c>
      <c r="G36" s="108">
        <v>109192</v>
      </c>
      <c r="H36" s="46">
        <v>0.75</v>
      </c>
      <c r="I36" s="48">
        <v>0.79352921084569372</v>
      </c>
    </row>
    <row r="37" spans="1:9" ht="33" x14ac:dyDescent="0.2">
      <c r="A37" s="110" t="s">
        <v>161</v>
      </c>
      <c r="B37" s="43">
        <v>1</v>
      </c>
      <c r="C37" s="44">
        <v>3</v>
      </c>
      <c r="D37" s="107">
        <v>24690</v>
      </c>
      <c r="E37" s="45">
        <v>1</v>
      </c>
      <c r="F37" s="45">
        <v>3</v>
      </c>
      <c r="G37" s="108">
        <v>24690</v>
      </c>
      <c r="H37" s="46">
        <v>1</v>
      </c>
      <c r="I37" s="48">
        <v>1</v>
      </c>
    </row>
    <row r="38" spans="1:9" x14ac:dyDescent="0.2">
      <c r="A38" s="106" t="s">
        <v>107</v>
      </c>
      <c r="B38" s="43">
        <v>10</v>
      </c>
      <c r="C38" s="44">
        <v>46</v>
      </c>
      <c r="D38" s="107">
        <v>287377</v>
      </c>
      <c r="E38" s="45">
        <v>9</v>
      </c>
      <c r="F38" s="45">
        <v>45</v>
      </c>
      <c r="G38" s="108">
        <v>265732</v>
      </c>
      <c r="H38" s="46">
        <v>0.9</v>
      </c>
      <c r="I38" s="48">
        <v>0.92468081996819507</v>
      </c>
    </row>
    <row r="39" spans="1:9" x14ac:dyDescent="0.2">
      <c r="A39" s="106" t="s">
        <v>108</v>
      </c>
      <c r="B39" s="43">
        <v>1</v>
      </c>
      <c r="C39" s="44">
        <v>7</v>
      </c>
      <c r="D39" s="107">
        <v>25000</v>
      </c>
      <c r="E39" s="45">
        <v>1</v>
      </c>
      <c r="F39" s="45">
        <v>7</v>
      </c>
      <c r="G39" s="108">
        <v>25000</v>
      </c>
      <c r="H39" s="46">
        <v>1</v>
      </c>
      <c r="I39" s="48">
        <v>1</v>
      </c>
    </row>
    <row r="40" spans="1:9" x14ac:dyDescent="0.2">
      <c r="A40" s="106" t="s">
        <v>109</v>
      </c>
      <c r="B40" s="43">
        <v>11</v>
      </c>
      <c r="C40" s="44">
        <v>43</v>
      </c>
      <c r="D40" s="107">
        <v>247243</v>
      </c>
      <c r="E40" s="45">
        <v>10</v>
      </c>
      <c r="F40" s="45">
        <v>40</v>
      </c>
      <c r="G40" s="108">
        <v>200345</v>
      </c>
      <c r="H40" s="46">
        <v>0.90909090909090906</v>
      </c>
      <c r="I40" s="48">
        <v>0.81031616668621553</v>
      </c>
    </row>
    <row r="41" spans="1:9" x14ac:dyDescent="0.2">
      <c r="A41" s="106" t="s">
        <v>110</v>
      </c>
      <c r="B41" s="43">
        <v>1</v>
      </c>
      <c r="C41" s="44">
        <v>3</v>
      </c>
      <c r="D41" s="107">
        <v>31574</v>
      </c>
      <c r="E41" s="45">
        <v>1</v>
      </c>
      <c r="F41" s="45">
        <v>3</v>
      </c>
      <c r="G41" s="108">
        <v>31574</v>
      </c>
      <c r="H41" s="46">
        <v>1</v>
      </c>
      <c r="I41" s="48">
        <v>1</v>
      </c>
    </row>
    <row r="42" spans="1:9" x14ac:dyDescent="0.2">
      <c r="A42" s="106" t="s">
        <v>111</v>
      </c>
      <c r="B42" s="43">
        <v>1</v>
      </c>
      <c r="C42" s="44">
        <v>3</v>
      </c>
      <c r="D42" s="107">
        <v>25000</v>
      </c>
      <c r="E42" s="45">
        <v>0</v>
      </c>
      <c r="F42" s="45">
        <v>0</v>
      </c>
      <c r="G42" s="108">
        <v>0</v>
      </c>
      <c r="H42" s="46">
        <v>0</v>
      </c>
      <c r="I42" s="48">
        <v>0</v>
      </c>
    </row>
    <row r="43" spans="1:9" x14ac:dyDescent="0.2">
      <c r="A43" s="106" t="s">
        <v>112</v>
      </c>
      <c r="B43" s="43">
        <v>3</v>
      </c>
      <c r="C43" s="44">
        <v>11</v>
      </c>
      <c r="D43" s="107">
        <v>91149</v>
      </c>
      <c r="E43" s="45">
        <v>2</v>
      </c>
      <c r="F43" s="45">
        <v>10</v>
      </c>
      <c r="G43" s="108">
        <v>41149</v>
      </c>
      <c r="H43" s="46">
        <v>0.66666666666666663</v>
      </c>
      <c r="I43" s="48">
        <v>0.45144762970520796</v>
      </c>
    </row>
    <row r="44" spans="1:9" x14ac:dyDescent="0.2">
      <c r="A44" s="106" t="s">
        <v>113</v>
      </c>
      <c r="B44" s="43">
        <v>16</v>
      </c>
      <c r="C44" s="44">
        <v>89</v>
      </c>
      <c r="D44" s="107">
        <v>466103</v>
      </c>
      <c r="E44" s="45">
        <v>12</v>
      </c>
      <c r="F44" s="45">
        <v>71</v>
      </c>
      <c r="G44" s="108">
        <v>334332</v>
      </c>
      <c r="H44" s="46">
        <v>0.75</v>
      </c>
      <c r="I44" s="48">
        <v>0.71729210067302718</v>
      </c>
    </row>
    <row r="45" spans="1:9" x14ac:dyDescent="0.2">
      <c r="A45" s="106" t="s">
        <v>114</v>
      </c>
      <c r="B45" s="43">
        <v>1</v>
      </c>
      <c r="C45" s="44">
        <v>3</v>
      </c>
      <c r="D45" s="107">
        <v>46800</v>
      </c>
      <c r="E45" s="45">
        <v>1</v>
      </c>
      <c r="F45" s="45">
        <v>3</v>
      </c>
      <c r="G45" s="108">
        <v>25000</v>
      </c>
      <c r="H45" s="46">
        <v>1</v>
      </c>
      <c r="I45" s="48">
        <v>0.53418803418803418</v>
      </c>
    </row>
    <row r="46" spans="1:9" x14ac:dyDescent="0.2">
      <c r="A46" s="106" t="s">
        <v>115</v>
      </c>
      <c r="B46" s="43">
        <v>8</v>
      </c>
      <c r="C46" s="44">
        <v>59</v>
      </c>
      <c r="D46" s="107">
        <v>299204</v>
      </c>
      <c r="E46" s="45">
        <v>8</v>
      </c>
      <c r="F46" s="45">
        <v>59</v>
      </c>
      <c r="G46" s="108">
        <v>274204</v>
      </c>
      <c r="H46" s="46">
        <v>1</v>
      </c>
      <c r="I46" s="48">
        <v>0.91644496731327119</v>
      </c>
    </row>
    <row r="47" spans="1:9" x14ac:dyDescent="0.2">
      <c r="A47" s="106" t="s">
        <v>116</v>
      </c>
      <c r="B47" s="43">
        <v>2</v>
      </c>
      <c r="C47" s="44">
        <v>16</v>
      </c>
      <c r="D47" s="107">
        <v>48834</v>
      </c>
      <c r="E47" s="45">
        <v>2</v>
      </c>
      <c r="F47" s="45">
        <v>16</v>
      </c>
      <c r="G47" s="108">
        <v>48534</v>
      </c>
      <c r="H47" s="46">
        <v>1</v>
      </c>
      <c r="I47" s="48">
        <v>0.99385673915714456</v>
      </c>
    </row>
    <row r="48" spans="1:9" x14ac:dyDescent="0.2">
      <c r="A48" s="106" t="s">
        <v>117</v>
      </c>
      <c r="B48" s="43">
        <v>7</v>
      </c>
      <c r="C48" s="44">
        <v>37</v>
      </c>
      <c r="D48" s="107">
        <v>252794</v>
      </c>
      <c r="E48" s="45">
        <v>5</v>
      </c>
      <c r="F48" s="45">
        <v>33</v>
      </c>
      <c r="G48" s="108">
        <v>166636</v>
      </c>
      <c r="H48" s="46">
        <v>0.7142857142857143</v>
      </c>
      <c r="I48" s="48">
        <v>0.65917703742968581</v>
      </c>
    </row>
    <row r="49" spans="1:9" x14ac:dyDescent="0.2">
      <c r="A49" s="106"/>
      <c r="B49" s="111"/>
      <c r="D49" s="112"/>
      <c r="F49" s="99"/>
      <c r="G49" s="113"/>
      <c r="H49" s="111"/>
      <c r="I49" s="114"/>
    </row>
    <row r="50" spans="1:9" x14ac:dyDescent="0.2">
      <c r="A50" s="115" t="s">
        <v>59</v>
      </c>
      <c r="B50" s="116">
        <v>309</v>
      </c>
      <c r="C50" s="117">
        <v>1331</v>
      </c>
      <c r="D50" s="118">
        <v>8968236</v>
      </c>
      <c r="E50" s="119">
        <v>237</v>
      </c>
      <c r="F50" s="117">
        <v>1075</v>
      </c>
      <c r="G50" s="120">
        <v>6552586</v>
      </c>
      <c r="H50" s="121">
        <v>0.76699029126213591</v>
      </c>
      <c r="I50" s="122">
        <v>0.73064379661730583</v>
      </c>
    </row>
    <row r="51" spans="1:9" x14ac:dyDescent="0.2">
      <c r="A51"/>
    </row>
    <row r="52" spans="1:9" x14ac:dyDescent="0.2">
      <c r="A52" s="159" t="s">
        <v>185</v>
      </c>
    </row>
    <row r="53" spans="1:9" x14ac:dyDescent="0.2">
      <c r="A53" s="139"/>
    </row>
    <row r="54" spans="1:9" x14ac:dyDescent="0.2">
      <c r="A54" s="123" t="s">
        <v>129</v>
      </c>
    </row>
  </sheetData>
  <mergeCells count="8">
    <mergeCell ref="A1:I1"/>
    <mergeCell ref="A2:I2"/>
    <mergeCell ref="A3:I3"/>
    <mergeCell ref="B5:D5"/>
    <mergeCell ref="E5:G5"/>
    <mergeCell ref="A5:A7"/>
    <mergeCell ref="H5:H6"/>
    <mergeCell ref="I5:I6"/>
  </mergeCells>
  <pageMargins left="0.25" right="0.25" top="0.75" bottom="0.7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DCC0-5C54-476F-A615-B71C81EC876D}">
  <sheetPr>
    <pageSetUpPr fitToPage="1"/>
  </sheetPr>
  <dimension ref="A1:I17"/>
  <sheetViews>
    <sheetView workbookViewId="0">
      <selection activeCell="G11" sqref="G11:I11"/>
    </sheetView>
  </sheetViews>
  <sheetFormatPr defaultColWidth="9.140625" defaultRowHeight="16.5" x14ac:dyDescent="0.3"/>
  <cols>
    <col min="1" max="1" width="30.28515625" style="8" customWidth="1"/>
    <col min="2" max="2" width="16.7109375" style="8" customWidth="1"/>
    <col min="3" max="3" width="16.7109375" style="10" customWidth="1"/>
    <col min="4" max="4" width="23.7109375" style="30" customWidth="1"/>
    <col min="5" max="6" width="16.7109375" style="10" customWidth="1"/>
    <col min="7" max="7" width="23.7109375" style="30" customWidth="1"/>
    <col min="8" max="8" width="23.7109375" style="10" customWidth="1"/>
    <col min="9" max="9" width="23.7109375" style="50" customWidth="1"/>
    <col min="10" max="16384" width="9.140625" style="8"/>
  </cols>
  <sheetData>
    <row r="1" spans="1:9" ht="18" x14ac:dyDescent="0.35">
      <c r="A1" s="179" t="s">
        <v>118</v>
      </c>
      <c r="B1" s="179"/>
      <c r="C1" s="179"/>
      <c r="D1" s="179"/>
      <c r="E1" s="179"/>
      <c r="F1" s="179"/>
      <c r="G1" s="179"/>
      <c r="H1" s="179"/>
      <c r="I1" s="179"/>
    </row>
    <row r="2" spans="1:9" ht="18" x14ac:dyDescent="0.35">
      <c r="A2" s="179" t="s">
        <v>122</v>
      </c>
      <c r="B2" s="179"/>
      <c r="C2" s="179"/>
      <c r="D2" s="179"/>
      <c r="E2" s="179"/>
      <c r="F2" s="179"/>
      <c r="G2" s="179"/>
      <c r="H2" s="179"/>
      <c r="I2" s="179"/>
    </row>
    <row r="3" spans="1:9" ht="18" x14ac:dyDescent="0.3">
      <c r="A3" s="180" t="s">
        <v>51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3">
      <c r="A4" s="11"/>
      <c r="B4" s="11"/>
      <c r="C4" s="12"/>
      <c r="D4" s="13"/>
      <c r="E4" s="14"/>
      <c r="F4" s="12"/>
      <c r="G4" s="13"/>
      <c r="H4" s="7"/>
      <c r="I4" s="47"/>
    </row>
    <row r="5" spans="1:9" x14ac:dyDescent="0.3">
      <c r="A5" s="181" t="s">
        <v>162</v>
      </c>
      <c r="B5" s="169" t="s">
        <v>55</v>
      </c>
      <c r="C5" s="170"/>
      <c r="D5" s="171"/>
      <c r="E5" s="172" t="s">
        <v>56</v>
      </c>
      <c r="F5" s="172"/>
      <c r="G5" s="172"/>
      <c r="H5" s="162" t="s">
        <v>57</v>
      </c>
      <c r="I5" s="164" t="s">
        <v>58</v>
      </c>
    </row>
    <row r="6" spans="1:9" ht="33" x14ac:dyDescent="0.3">
      <c r="A6" s="167"/>
      <c r="B6" s="68" t="s">
        <v>166</v>
      </c>
      <c r="C6" s="69" t="s">
        <v>167</v>
      </c>
      <c r="D6" s="70" t="s">
        <v>168</v>
      </c>
      <c r="E6" s="69" t="s">
        <v>166</v>
      </c>
      <c r="F6" s="69" t="s">
        <v>167</v>
      </c>
      <c r="G6" s="71" t="s">
        <v>169</v>
      </c>
      <c r="H6" s="163"/>
      <c r="I6" s="165"/>
    </row>
    <row r="7" spans="1:9" x14ac:dyDescent="0.3">
      <c r="A7" s="168"/>
      <c r="B7" s="72" t="s">
        <v>53</v>
      </c>
      <c r="C7" s="73" t="s">
        <v>53</v>
      </c>
      <c r="D7" s="74" t="s">
        <v>54</v>
      </c>
      <c r="E7" s="73" t="s">
        <v>53</v>
      </c>
      <c r="F7" s="73" t="s">
        <v>53</v>
      </c>
      <c r="G7" s="75" t="s">
        <v>54</v>
      </c>
      <c r="H7" s="15" t="s">
        <v>60</v>
      </c>
      <c r="I7" s="16" t="s">
        <v>60</v>
      </c>
    </row>
    <row r="8" spans="1:9" x14ac:dyDescent="0.3">
      <c r="A8" s="8" t="s">
        <v>120</v>
      </c>
      <c r="B8" s="43">
        <v>251</v>
      </c>
      <c r="C8" s="57">
        <v>1068</v>
      </c>
      <c r="D8" s="58">
        <v>7347469</v>
      </c>
      <c r="E8" s="10">
        <v>187</v>
      </c>
      <c r="F8" s="10">
        <v>838</v>
      </c>
      <c r="G8" s="55">
        <v>5182075</v>
      </c>
      <c r="H8" s="63">
        <v>0.7450199203187251</v>
      </c>
      <c r="I8" s="64">
        <v>0.7052870859339454</v>
      </c>
    </row>
    <row r="9" spans="1:9" x14ac:dyDescent="0.3">
      <c r="A9" s="8" t="s">
        <v>121</v>
      </c>
      <c r="B9" s="43">
        <v>58</v>
      </c>
      <c r="C9" s="57">
        <v>263</v>
      </c>
      <c r="D9" s="59">
        <v>1620767</v>
      </c>
      <c r="E9" s="10">
        <v>50</v>
      </c>
      <c r="F9" s="10">
        <v>237</v>
      </c>
      <c r="G9" s="55">
        <v>1370511</v>
      </c>
      <c r="H9" s="63">
        <v>0.86206896551724133</v>
      </c>
      <c r="I9" s="64">
        <v>0.84559409217981363</v>
      </c>
    </row>
    <row r="10" spans="1:9" x14ac:dyDescent="0.3">
      <c r="B10" s="9"/>
      <c r="C10" s="60"/>
      <c r="D10" s="61"/>
      <c r="H10" s="65"/>
      <c r="I10" s="22"/>
    </row>
    <row r="11" spans="1:9" x14ac:dyDescent="0.3">
      <c r="A11" s="23" t="s">
        <v>59</v>
      </c>
      <c r="B11" s="24">
        <v>309</v>
      </c>
      <c r="C11" s="25">
        <v>1331</v>
      </c>
      <c r="D11" s="26">
        <v>8968236</v>
      </c>
      <c r="E11" s="49">
        <v>237</v>
      </c>
      <c r="F11" s="25">
        <v>1075</v>
      </c>
      <c r="G11" s="62">
        <v>6552586</v>
      </c>
      <c r="H11" s="27">
        <v>0.76699029126213591</v>
      </c>
      <c r="I11" s="28">
        <v>0.73064379661730583</v>
      </c>
    </row>
    <row r="12" spans="1:9" x14ac:dyDescent="0.3">
      <c r="A12"/>
    </row>
    <row r="13" spans="1:9" x14ac:dyDescent="0.3">
      <c r="A13" s="159" t="s">
        <v>185</v>
      </c>
    </row>
    <row r="14" spans="1:9" x14ac:dyDescent="0.3">
      <c r="A14" s="139"/>
    </row>
    <row r="15" spans="1:9" x14ac:dyDescent="0.3">
      <c r="A15" s="123" t="s">
        <v>129</v>
      </c>
      <c r="D15" s="10"/>
    </row>
    <row r="16" spans="1:9" x14ac:dyDescent="0.3">
      <c r="C16" s="54"/>
      <c r="D16" s="56"/>
      <c r="E16" s="54"/>
      <c r="F16" s="54"/>
    </row>
    <row r="17" spans="3:6" x14ac:dyDescent="0.3">
      <c r="C17" s="54"/>
      <c r="D17" s="56"/>
      <c r="E17" s="54"/>
      <c r="F17" s="54"/>
    </row>
  </sheetData>
  <mergeCells count="8">
    <mergeCell ref="A1:I1"/>
    <mergeCell ref="A2:I2"/>
    <mergeCell ref="A3:I3"/>
    <mergeCell ref="B5:D5"/>
    <mergeCell ref="E5:G5"/>
    <mergeCell ref="A5:A7"/>
    <mergeCell ref="H5:H6"/>
    <mergeCell ref="I5:I6"/>
  </mergeCells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1FA3-4F88-48CF-966E-A3D7A631808A}">
  <sheetPr>
    <pageSetUpPr fitToPage="1"/>
  </sheetPr>
  <dimension ref="A1:J21"/>
  <sheetViews>
    <sheetView tabSelected="1" workbookViewId="0">
      <selection activeCell="A22" sqref="A22"/>
    </sheetView>
  </sheetViews>
  <sheetFormatPr defaultColWidth="21.28515625" defaultRowHeight="16.5" x14ac:dyDescent="0.3"/>
  <cols>
    <col min="1" max="1" width="50.42578125" style="8" bestFit="1" customWidth="1"/>
    <col min="2" max="2" width="17.7109375" style="10" customWidth="1"/>
    <col min="3" max="3" width="23.7109375" style="30" customWidth="1"/>
    <col min="4" max="4" width="17.7109375" style="8" customWidth="1"/>
    <col min="5" max="10" width="23.7109375" style="8" customWidth="1"/>
    <col min="11" max="16384" width="21.28515625" style="8"/>
  </cols>
  <sheetData>
    <row r="1" spans="1:10" ht="18" x14ac:dyDescent="0.35">
      <c r="A1" s="179" t="s">
        <v>119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ht="18" x14ac:dyDescent="0.35">
      <c r="A2" s="179" t="s">
        <v>122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" ht="18" x14ac:dyDescent="0.3">
      <c r="A3" s="187" t="s">
        <v>179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10" x14ac:dyDescent="0.3">
      <c r="A4" s="78"/>
      <c r="B4" s="79"/>
      <c r="C4" s="79"/>
      <c r="D4" s="79"/>
    </row>
    <row r="5" spans="1:10" ht="16.5" customHeight="1" x14ac:dyDescent="0.3">
      <c r="A5" s="182" t="s">
        <v>153</v>
      </c>
      <c r="B5" s="185" t="s">
        <v>55</v>
      </c>
      <c r="C5" s="186"/>
      <c r="D5" s="185" t="s">
        <v>56</v>
      </c>
      <c r="E5" s="186"/>
      <c r="F5" s="188" t="s">
        <v>57</v>
      </c>
      <c r="G5" s="190" t="s">
        <v>58</v>
      </c>
      <c r="H5" s="192" t="s">
        <v>152</v>
      </c>
      <c r="I5" s="194" t="s">
        <v>154</v>
      </c>
      <c r="J5" s="196" t="s">
        <v>155</v>
      </c>
    </row>
    <row r="6" spans="1:10" s="31" customFormat="1" ht="33" x14ac:dyDescent="0.3">
      <c r="A6" s="183"/>
      <c r="B6" s="68" t="s">
        <v>177</v>
      </c>
      <c r="C6" s="70" t="s">
        <v>168</v>
      </c>
      <c r="D6" s="68" t="s">
        <v>178</v>
      </c>
      <c r="E6" s="70" t="s">
        <v>169</v>
      </c>
      <c r="F6" s="189"/>
      <c r="G6" s="191"/>
      <c r="H6" s="193"/>
      <c r="I6" s="195"/>
      <c r="J6" s="197"/>
    </row>
    <row r="7" spans="1:10" s="31" customFormat="1" x14ac:dyDescent="0.3">
      <c r="A7" s="184"/>
      <c r="B7" s="72" t="s">
        <v>53</v>
      </c>
      <c r="C7" s="76" t="s">
        <v>54</v>
      </c>
      <c r="D7" s="72" t="s">
        <v>53</v>
      </c>
      <c r="E7" s="76" t="s">
        <v>54</v>
      </c>
      <c r="F7" s="92" t="s">
        <v>60</v>
      </c>
      <c r="G7" s="93" t="s">
        <v>60</v>
      </c>
      <c r="H7" s="77" t="s">
        <v>60</v>
      </c>
      <c r="I7" s="66" t="s">
        <v>60</v>
      </c>
      <c r="J7" s="67" t="s">
        <v>60</v>
      </c>
    </row>
    <row r="8" spans="1:10" s="31" customFormat="1" x14ac:dyDescent="0.3">
      <c r="A8" s="51" t="s">
        <v>116</v>
      </c>
      <c r="B8" s="80">
        <v>159</v>
      </c>
      <c r="C8" s="36">
        <v>4730022</v>
      </c>
      <c r="D8" s="80">
        <v>125</v>
      </c>
      <c r="E8" s="36">
        <v>3585362</v>
      </c>
      <c r="F8" s="81">
        <v>0.78616352201257866</v>
      </c>
      <c r="G8" s="82">
        <v>0.75800112557616006</v>
      </c>
      <c r="H8" s="83">
        <v>0.5145631067961165</v>
      </c>
      <c r="I8" s="84">
        <v>0.52742616033755274</v>
      </c>
      <c r="J8" s="52">
        <v>1.2863053541436242</v>
      </c>
    </row>
    <row r="9" spans="1:10" s="31" customFormat="1" x14ac:dyDescent="0.3">
      <c r="A9" s="51" t="s">
        <v>156</v>
      </c>
      <c r="B9" s="80">
        <v>15</v>
      </c>
      <c r="C9" s="36">
        <v>373027</v>
      </c>
      <c r="D9" s="80">
        <v>12</v>
      </c>
      <c r="E9" s="36">
        <v>251391</v>
      </c>
      <c r="F9" s="81">
        <v>0.8</v>
      </c>
      <c r="G9" s="82">
        <v>0.67392172684550988</v>
      </c>
      <c r="H9" s="83">
        <v>4.8543689320388349E-2</v>
      </c>
      <c r="I9" s="84">
        <v>5.0632911392405063E-2</v>
      </c>
      <c r="J9" s="52">
        <v>0.20892220720167137</v>
      </c>
    </row>
    <row r="10" spans="1:10" s="31" customFormat="1" x14ac:dyDescent="0.3">
      <c r="A10" s="51" t="s">
        <v>157</v>
      </c>
      <c r="B10" s="80">
        <v>49</v>
      </c>
      <c r="C10" s="36">
        <v>1504445</v>
      </c>
      <c r="D10" s="80">
        <v>39</v>
      </c>
      <c r="E10" s="36">
        <v>1093825</v>
      </c>
      <c r="F10" s="81">
        <v>0.79591836734693877</v>
      </c>
      <c r="G10" s="82">
        <v>0.72706213919418794</v>
      </c>
      <c r="H10" s="83">
        <v>0.15857605177993528</v>
      </c>
      <c r="I10" s="84">
        <v>0.16455696202531644</v>
      </c>
      <c r="J10" s="52">
        <v>0.59809102453811658</v>
      </c>
    </row>
    <row r="11" spans="1:10" s="31" customFormat="1" x14ac:dyDescent="0.3">
      <c r="A11" s="51" t="s">
        <v>158</v>
      </c>
      <c r="B11" s="80">
        <v>7</v>
      </c>
      <c r="C11" s="36">
        <v>213639</v>
      </c>
      <c r="D11" s="80">
        <v>5</v>
      </c>
      <c r="E11" s="36">
        <v>156655</v>
      </c>
      <c r="F11" s="81">
        <v>0.7142857142857143</v>
      </c>
      <c r="G11" s="82">
        <v>0.73326967454444181</v>
      </c>
      <c r="H11" s="83">
        <v>2.2653721682847898E-2</v>
      </c>
      <c r="I11" s="84">
        <v>2.1097046413502109E-2</v>
      </c>
      <c r="J11" s="52">
        <v>-0.15566752693457891</v>
      </c>
    </row>
    <row r="12" spans="1:10" s="31" customFormat="1" x14ac:dyDescent="0.3">
      <c r="A12" s="53"/>
      <c r="B12" s="85"/>
      <c r="C12" s="86"/>
      <c r="D12" s="85"/>
      <c r="E12" s="86"/>
      <c r="F12" s="87"/>
      <c r="G12" s="88"/>
      <c r="H12" s="89"/>
      <c r="I12" s="90"/>
      <c r="J12" s="91"/>
    </row>
    <row r="13" spans="1:10" s="31" customFormat="1" x14ac:dyDescent="0.3"/>
    <row r="14" spans="1:10" x14ac:dyDescent="0.3">
      <c r="A14" s="31" t="s">
        <v>171</v>
      </c>
    </row>
    <row r="15" spans="1:10" x14ac:dyDescent="0.3">
      <c r="A15" s="31" t="s">
        <v>172</v>
      </c>
      <c r="C15" s="31"/>
    </row>
    <row r="16" spans="1:10" x14ac:dyDescent="0.3">
      <c r="A16" s="31" t="s">
        <v>173</v>
      </c>
      <c r="C16" s="31"/>
    </row>
    <row r="17" spans="1:3" x14ac:dyDescent="0.3">
      <c r="A17" s="31" t="s">
        <v>174</v>
      </c>
      <c r="C17" s="31"/>
    </row>
    <row r="18" spans="1:3" x14ac:dyDescent="0.3">
      <c r="A18" s="31" t="s">
        <v>175</v>
      </c>
      <c r="C18" s="31"/>
    </row>
    <row r="19" spans="1:3" x14ac:dyDescent="0.3">
      <c r="A19" s="31" t="s">
        <v>176</v>
      </c>
      <c r="C19" s="31"/>
    </row>
    <row r="20" spans="1:3" x14ac:dyDescent="0.3">
      <c r="A20" s="31"/>
    </row>
    <row r="21" spans="1:3" x14ac:dyDescent="0.3">
      <c r="A21" s="29" t="s">
        <v>186</v>
      </c>
    </row>
  </sheetData>
  <mergeCells count="11">
    <mergeCell ref="A5:A7"/>
    <mergeCell ref="B5:C5"/>
    <mergeCell ref="D5:E5"/>
    <mergeCell ref="A1:J1"/>
    <mergeCell ref="A2:J2"/>
    <mergeCell ref="A3:J3"/>
    <mergeCell ref="F5:F6"/>
    <mergeCell ref="G5:G6"/>
    <mergeCell ref="H5:H6"/>
    <mergeCell ref="I5:I6"/>
    <mergeCell ref="J5:J6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1 a 6 9 1 d e b - 0 3 f 1 - 4 8 c 0 - 9 d d 8 - 5 0 9 6 9 9 b 6 6 0 0 e " > < C u s t o m C o n t e n t > < ! [ C D A T A [ < ? x m l   v e r s i o n = " 1 . 0 "   e n c o d i n g = " u t f - 1 6 " ? > < S e t t i n g s > < C a l c u l a t e d F i e l d s > < i t e m > < M e a s u r e N a m e > N u m b e r   o f   A w a r d s < / M e a s u r e N a m e > < D i s p l a y N a m e > N u m b e r   o f   A w a r d s < / D i s p l a y N a m e > < V i s i b l e > T r u e < / V i s i b l e > < / i t e m > < i t e m > < M e a s u r e N a m e > S u c c e s s   R a t e < / M e a s u r e N a m e > < D i s p l a y N a m e > S u c c e s s   R a t e < / D i s p l a y N a m e > < V i s i b l e > T r u e < / V i s i b l e > < / i t e m > < i t e m > < M e a s u r e N a m e > A w a r d e d   A m o u n t < / M e a s u r e N a m e > < D i s p l a y N a m e > A w a r d e d   A m o u n t 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 2 0 2 1 - 0 5 - 1 3 T 1 0 : 3 0 : 0 7 . 8 3 1 4 1 4 9 - 0 4 : 0 0 < / L a s t P r o c e s s e d T i m e > < / D a t a M o d e l i n g S a n d b o x . S e r i a l i z e d S a n d b o x E r r o r C a c h e > ] ] > < / C u s t o m C o n t e n t > < / G e m i n i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15" ma:contentTypeDescription="Create a new document." ma:contentTypeScope="" ma:versionID="093377210bc938b22ca1f0a04971bcae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2f636aa1a741ffec1df6b6f602465b4e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a 8 a d 2 7 4 - e 3 8 6 - 4 c 1 b - 8 5 b 4 - 2 2 1 b a b a c f 4 4 6 " > < C u s t o m C o n t e n t > < ! [ C D A T A [ < ? x m l   v e r s i o n = " 1 . 0 "   e n c o d i n g = " u t f - 1 6 " ? > < S e t t i n g s > < C a l c u l a t e d F i e l d s > < i t e m > < M e a s u r e N a m e > N u m b e r   o f   A w a r d s < / M e a s u r e N a m e > < D i s p l a y N a m e > N u m b e r   o f   A w a r d s < / D i s p l a y N a m e > < V i s i b l e > T r u e < / V i s i b l e > < / i t e m > < i t e m > < M e a s u r e N a m e > S u c c e s s   R a t e < / M e a s u r e N a m e > < D i s p l a y N a m e > S u c c e s s   R a t e < / D i s p l a y N a m e > < V i s i b l e > T r u e < / V i s i b l e > < / i t e m > < i t e m > < M e a s u r e N a m e > A w a r d e d   A m o u n t < / M e a s u r e N a m e > < D i s p l a y N a m e > A w a r d e d   A m o u n t 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>0</_ip_UnifiedCompliancePolicyUIAction>
    <_ip_UnifiedCompliancePolicyProperties xmlns="http://schemas.microsoft.com/sharepoint/v3" xsi:nil="true"/>
  </documentManagement>
</p:properties>
</file>

<file path=customXml/item9.xml>��< ? x m l   v e r s i o n = " 1 . 0 "   e n c o d i n g = " U T F - 1 6 "   s t a n d a l o n e = " n o " ? > < D a t a M a s h u p   x m l n s = " h t t p : / / s c h e m a s . m i c r o s o f t . c o m / D a t a M a s h u p " > A A A A A E o L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O W b 4 k a s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D R s z A A u s l G H y Z m 4 5 u Z h 5 A 3 A s q B Z J E E b Z x L c 0 p K i 1 L t 0 o p 0 n R 1 t 9 G F c G 3 2 o F + w A A A A A / / 8 D A F B L A w Q U A A I A C A A A A C E A X 9 T 7 V 1 s G A A A P R A A A E w A A A E Z v c m 1 1 b G F z L 1 N l Y 3 R p b 2 4 x L m 3 s W 1 t v 2 k g U f o + U / z B y X 4 i W 0 t r Q d H e r P C B o 2 m y b p A t Z r a o Q R R M z g F U z p r 6 0 y a L 8 9 z 1 j A 7 7 M H G N T s t s Q 5 y E h M 2 f O Z c 5 3 7 G 8 u e M z 0 L Y e T f v R X f 7 O / t 7 / n T a j L h u S Z d q j r 5 D k x X h o v y Z D 6 V C N H x G b + / h 6 B n 7 4 T u C a D l r e 3 J r M b f z v u l x v H + V I 7 t m z W 6 D j c Z 9 z 3 a l r n 9 8 F f H n O 9 w W n 7 3 a D r m M F U t A 8 6 v f 7 7 Q Z d 6 k x u H u k N v 0 H M 6 Z P X v o O N M Z 8 y 3 I s 9 8 C v K n j u c T l 5 k w O H Q l K X I d i l w / v w Z 3 4 T f Y 5 l E 0 1 + 9 c C s Y a t 7 Z 3 q x 3 U C Q 9 s u 0 5 8 N 2 A H 9 S i I Z 1 p 7 N i M W H z n X / Q l j v o g w C m x + e e K z 6 d G q X 6 t / s P j w S I v E r u 4 v u + D F 1 U p N Z 0 L 5 G O b s 4 m 7 G h J I L e g P T c A H 2 v Z H j T j u O H U y 5 6 P R q k s 3 6 f K 5 F A r o G 7 o E Q o f z u v k 6 W z c a y 2 W e 3 f q K 9 q R Z v q Z t f I V o O k f b X a j W / I u K / I e 3 6 S 6 x D x z q w e H U k Y L 2 F D c B i 1 g 8 R T a m g 7 2 O Y 9 N j U + Q b 5 j c S 8 O M V R x 6 K 5 l g F C P U 5 s Q t c n 1 5 k 6 P s i 8 Z 3 Q I p R E r W / Q s 2 m u y 2 T q 5 X M i 0 b b t v U p u 6 3 p E A 9 N W B E o r 6 W i x K z i j Q m J k 8 Q z 1 3 6 9 C Y 0 b I W j m k 1 r x H x / x K O G a w 0 s Q H r 4 Z j R d I i g L p s c P Q c q 6 b S X B Y p R G i j 6 J k i J n 6 Y V V B 4 W K k Z B q B i l o d I s D R W j e q j 8 x E h p F k R K s z R S W q W R 0 g y R I i g k O Q u m N 8 y V g o Y R Y 5 d O y c k Q u k 6 4 f 9 h q C G W L w G P a + J l R V 5 b o M t P y o F t S + 5 H 5 P n P J + U i M E C S z 9 v n F 2 Y E k 1 h 5 O L W 5 5 I G r x M T l 3 x 5 R b / 9 D Q 4 E l X N o e L l 9 F 8 7 K q l h R S B + f j W C E k y A 5 Y w Z L L o b G Z b Z q T p w v L t f I k P 7 O 6 7 A 4 Q c E 4 K Z 6 Z x 0 X y i D X U r k G v g I 8 A j o W P a i x 7 4 G z B N Y a E + d A O z 8 Q n o X f Y W Z 7 7 B C S E h J Q i n W B r E w V 8 3 b w i 4 1 c W s J 5 p Z G Y R p 4 K q g l w Y X j K R 8 T a 2 G w F o H 5 0 F C i A Q O A K u e p L G O J x X O p z B 5 O s 3 W c Z 8 u p r c / z Z n 2 j u L U 8 L O k 5 Y J L i + F E 8 / b + o K Z d P D B i J y T x l r q i 1 P w N w i C W q 8 i y 0 8 o d j 8 Z p y x t c 8 + + A B I d o s b r L o f R C 1 a c t G G C 9 0 i 5 V 8 4 y M b + e c B z E j s 1 d v b G e U i m p X 8 y r G o K / w c O V O T g k j b m W t n d M r I W z 6 2 L W 8 i O s P / j 1 3 G z Y l 2 v 1 Y g C T w O H c p H m O i I Q S e 7 L 1 6 m W S u p 5 C 8 l V w K x Y w t H 0 B F L R / N K x M g t k X R Y j 7 t C c u d o 7 a x v r c R U D 2 2 0 7 P S i d W d o S g Y A W B H C H i T D n A B 5 A 6 I 5 J G M G E H S 1 q P w C b l o 2 i U R x y U I l i Y w u U a C 6 l u f E X H s X f k x X Q r Y N r U q 9 Q F l i t u e S n V Q a o 7 7 8 Q m s W L z S 9 q r T N K i 1 O x Y b V l y E F R g l y I 9 Z F J S r b Q C s 7 4 4 H A e B I L A P q u 5 Z k W G O J M 0 a n F v U U L N z G i R L E a W t b Y X D u l A I u 4 j T x P Z l X u T L 5 q N x y a U 3 G t n I p T x b 6 L R b e W V c R V u V k C H r R a 0 e p p F n 0 v t l T 1 8 0 x r u 4 w S Z 7 R 6 3 q u k V E K F y k k a V 6 K o m p r a c P R o k V S n k 4 S J J M t s C 2 p y S u 5 V k Z K T w 6 s K b 6 P C + / F c P n D 1 7 u 9 Z P A c r 6 Z N s V d n s 3 F F 2 J k b 0 S F s q k S 0 e b a t 9 e P J H 3 J m 9 e a M 6 Z n 4 q J 0 K Z z O t P 5 q h X 5 h l P I G 3 V s e t j y l Z 1 9 F n i 6 F N J 9 n q U f 1 E f B U a y 5 w n Z B a d F Z T G e W c S P B O l 8 + G N F S J I f k s 2 e 8 z 3 x W u 0 z G 8 i a a J O P E w m j 4 G X t E p / F K 9 C j H 6 R Y b d p O k t A m O P u u 8 d g 4 t I g 7 S v Q 1 u a m y L e K a N f p I + W q 6 + Q H o K n o h E 7 2 t k t H 0 q i K + P / k 7 e V t L I e y V v L 3 L v r v O o F P b 3 1 X m i 2 e + I u F P M u 0 V m y / H 5 h t J G o k T + Z Q Y z u E b 2 C 7 z G s M o c 8 9 u T q t N 5 + 1 v 5 + t 7 T E s G K V W l V g v o L Y 0 d 3 A R X R 4 p t h W N X M r a 3 I Z 7 r z 4 5 t i 2 e e 2 4 / p U n y 1 / v j Z 9 w Q f 7 9 p 2 5 x Y m 6 C W 6 C h 5 b g E e 1 e q n w U C 1 r N l v W f A I f Q X n P s b H 1 Q l I C W y k k L i 5 j 4 4 + B e h J x T 1 4 a L F 3 l V X r Y H o 0 s 2 8 K / O S a L F d E k H P f d u 4 d c 0 S R X H G k s J V c c q 4 t I 2 1 1 g Q M c o s C P I Q h P l d G j R + N p T 3 s p g K X M d D p Y W A v F X J i L q H 0 r 9 E P V P G 4 w e o 4 q v 5 2 W + n q H o R F e p Y 5 F y b O i i W z E Y z 6 H 2 5 l 8 A A A D / / w M A U E s B A i 0 A F A A G A A g A A A A h A C r d q k D S A A A A N w E A A B M A A A A A A A A A A A A A A A A A A A A A A F t D b 2 5 0 Z W 5 0 X 1 R 5 c G V z X S 5 4 b W x Q S w E C L Q A U A A I A C A A A A C E A O W b 4 k a s A A A D 2 A A A A E g A A A A A A A A A A A A A A A A A L A w A A Q 2 9 u Z m l n L 1 B h Y 2 t h Z 2 U u e G 1 s U E s B A i 0 A F A A C A A g A A A A h A F / U + 1 d b B g A A D 0 Q A A B M A A A A A A A A A A A A A A A A A 5 g M A A E Z v c m 1 1 b G F z L 1 N l Y 3 R p b 2 4 x L m 1 Q S w U G A A A A A A M A A w D C A A A A c g o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d O A A A A A A A A N U 4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B c m V h J T I w b 2 Y l M j B S Z X N l Y X J j a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x L T A z L T I 0 V D E 3 O j Q y O j A 0 L j I 2 N D U z O T B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R G l z Y 2 l w b G l u Z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x L T A z L T I 0 V D E 3 O j Q y O j A 0 L j M w M j k 4 M z B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U m V z Z W F y Y 2 h l c n M l M j B h b m Q l M j B n Z W 5 k Z X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S 0 w M y 0 y N F Q x N z o z M T o y M y 4 2 N D M 5 O T Q 0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w v U 3 R h Y m x l R W 5 0 c m l l c z 4 8 L 0 l 0 Z W 0 + P E l 0 Z W 0 + P E l 0 Z W 1 M b 2 N h d G l v b j 4 8 S X R l b V R 5 c G U + R m 9 y b X V s Y T w v S X R l b V R 5 c G U + P E l 0 Z W 1 Q Y X R o P l N l Y 3 R p b 2 4 x L 1 B y b 3 Z p b m N l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E t M D M t M j R U M T c 6 N D I 6 M D Q u M z Q z M z A 5 M l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L 1 N 0 Y W J s Z U V u d H J p Z X M + P C 9 J d G V t P j x J d G V t P j x J d G V t T G 9 j Y X R p b 2 4 + P E l 0 Z W 1 U e X B l P k Z v c m 1 1 b G E 8 L 0 l 0 Z W 1 U e X B l P j x J d G V t U G F 0 a D 5 T Z W N 0 a W 9 u M S 8 2 M T E l M j A t J T I w M j A y M C U y M G R h d G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z g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M t M j R U M T c 6 N D I 6 M z A u M j E 3 N D U y N l o i L z 4 8 R W 5 0 c n k g V H l w Z T 0 i R m l s b E N v b H V t b l R 5 c G V z I i B W Y W x 1 Z T 0 i c 0 J n T U R C Z 1 l H Q X d Z R 0 J n W U d C Z 1 l E Q X d Z R y I v P j x F b n R y e S B U e X B l P S J G a W x s Q 2 9 s d W 1 u T m F t Z X M i I F Z h b H V l P S J z W y Z x d W 9 0 O 0 Z p b G U g T n V t Y m V y J n F 1 b 3 Q 7 L C Z x d W 9 0 O 1 B y b 2 d y Y W 0 g S W Q m c X V v d D s s J n F 1 b 3 Q 7 Q 2 9 t c G V 0 a X R p b 2 4 g W W V h c i Z x d W 9 0 O y w m c X V v d D t E Z W N p c 2 l v b i Z x d W 9 0 O y w m c X V v d D t B Z G 1 p b m l z d G V y a W 5 n I E 9 y Z 2 F u a X p h d G l v b i Z x d W 9 0 O y w m c X V v d D t B Z G 1 p b m l z d G V y a W 5 n I E 9 y Z 2 F u a X p h d G l v b i B G c i Z x d W 9 0 O y w m c X V v d D t B Z G 1 p b m l z d G V y a W 5 n I E 9 y Z 2 F u a X p h d G l v b i B J R C Z x d W 9 0 O y w m c X V v d D t B Z G 1 p b i B P c m c g U H J v d i 4 g U 3 R h d G U g Q 2 9 k Z S Z x d W 9 0 O y w m c X V v d D t P c m d h b m l 6 Y X R p b 2 4 g U H J v d m l u Y 2 U g R W 5 n b G l z a C Z x d W 9 0 O y w m c X V v d D t P c m d h b m l 6 Y X R p b 2 4 g U H J v d m l u Y 2 U g R n J l b m N o J n F 1 b 3 Q 7 L C Z x d W 9 0 O 0 1 h a W 4 g R G l z Y 2 l w b G l u Z S A t I E V u Z 2 x p c 2 g m c X V v d D s s J n F 1 b 3 Q 7 T W F p b i B E a X N j a X B s a W 5 l I C 0 g R n J l b m N o J n F 1 b 3 Q 7 L C Z x d W 9 0 O 0 F w c G w g Q X J l Y S B v Z i B S Z X N l Y X J j a C A t I E V u Z 2 x p c 2 g m c X V v d D s s J n F 1 b 3 Q 7 Q X B w b C B B c m V h I G 9 m I F J l c 2 V h c m N o I C 0 g R n J l b m N o J n F 1 b 3 Q 7 L C Z x d W 9 0 O 1 J l c X V l c 3 R l Z C B B b W 9 1 b n Q g K y B S V F M m c X V v d D s s J n F 1 b 3 Q 7 Q X d h c m R l Z C B B b W 9 1 b n Q g K 1 J U U y Z x d W 9 0 O y w m c X V v d D t B c H B s a W N h b n Q g R 2 V u Z G V y J n F 1 b 3 Q 7 L C Z x d W 9 0 O 0 F w c G x p Y 2 F 0 a W 9 u I E x h b m d 1 Y W d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j b 3 Z l c n l U Y X J n Z X R D b 2 x 1 b W 4 i I F Z h b H V l P S J s M S I v P j x F b n R y e S B U e X B l P S J S Z W N v d m V y e V R h c m d l d F J v d y I g V m F s d W U 9 I m w x I i 8 + P E V u d H J 5 I F R 5 c G U 9 I l J l Y 2 9 2 Z X J 5 V G F y Z 2 V 0 U 2 h l Z X Q i I F Z h b H V l P S J z R m 9 y I G 1 h c 3 R l c m Z p b G U i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N y w m c X V v d D t v d G h l c k t l e U N v b H V t b k l k Z W 5 0 a X R 5 J n F 1 b 3 Q 7 O i Z x d W 9 0 O 1 N l Y 3 R p b 2 4 x L 1 B y b 3 Z p b m N l L 0 N o Y W 5 n Z W Q g V H l w Z S 5 7 Q 2 9 k Z S w w f S Z x d W 9 0 O y w m c X V v d D t L Z X l D b 2 x 1 b W 5 D b 3 V u d C Z x d W 9 0 O z o x f S x 7 J n F 1 b 3 Q 7 a 2 V 5 Q 2 9 s d W 1 u Q 2 9 1 b n Q m c X V v d D s 6 M S w m c X V v d D t r Z X l D b 2 x 1 b W 4 m c X V v d D s 6 M C w m c X V v d D t v d G h l c k t l e U N v b H V t b k l k Z W 5 0 a X R 5 J n F 1 b 3 Q 7 O i Z x d W 9 0 O 1 N l Y 3 R p b 2 4 x L 0 R p c 2 N p c G x p b m U v Q 2 h h b m d l Z C B U e X B l N C 5 7 R m l s Z S B O d W 1 i Z X I s M H 0 m c X V v d D s s J n F 1 b 3 Q 7 S 2 V 5 Q 2 9 s d W 1 u Q 2 9 1 b n Q m c X V v d D s 6 M X 0 s e y Z x d W 9 0 O 2 t l e U N v b H V t b k N v d W 5 0 J n F 1 b 3 Q 7 O j E s J n F 1 b 3 Q 7 a 2 V 5 Q 2 9 s d W 1 u J n F 1 b 3 Q 7 O j A s J n F 1 b 3 Q 7 b 3 R o Z X J L Z X l D b 2 x 1 b W 5 J Z G V u d G l 0 e S Z x d W 9 0 O z o m c X V v d D t T Z W N 0 a W 9 u M S 9 B c m V h I G 9 m I F J l c 2 V h c m N o L 0 N o Y W 5 n Z W Q g V H l w Z T Q u e 0 Z p b G U g T n V t Y m V y L D B 9 J n F 1 b 3 Q 7 L C Z x d W 9 0 O 0 t l e U N v b H V t b k N v d W 5 0 J n F 1 b 3 Q 7 O j F 9 X S w m c X V v d D t j b 2 x 1 b W 5 J Z G V u d G l 0 a W V z J n F 1 b 3 Q 7 O l s m c X V v d D t T Z W N 0 a W 9 u M S 8 2 M T E g L S A y M D I w I G R h d G E v Q 2 h h b m d l Z C B U e X B l N C 5 7 R m l s Z S B O d W 1 i Z X I s M H 0 m c X V v d D s s J n F 1 b 3 Q 7 U 2 V j d G l v b j E v N j E x I C 0 g M j A y M C B k Y X R h L 0 N o Y W 5 n Z W Q g V H l w Z T Q u e 1 B y b 2 d y Y W 0 g S W Q s M X 0 m c X V v d D s s J n F 1 b 3 Q 7 U 2 V j d G l v b j E v N j E x I C 0 g M j A y M C B k Y X R h L 0 N o Y W 5 n Z W Q g V H l w Z T Q u e 0 N v b X B l d G l 0 a W 9 u I F l l Y X I s M n 0 m c X V v d D s s J n F 1 b 3 Q 7 U 2 V j d G l v b j E v N j E x I C 0 g M j A y M C B k Y X R h L 0 N o Y W 5 n Z W Q g V H l w Z T Q u e 0 R l Y 2 l z a W 9 u L D N 9 J n F 1 b 3 Q 7 L C Z x d W 9 0 O 1 N l Y 3 R p b 2 4 x L z Y x M S A t I D I w M j A g Z G F 0 Y S 9 D a G F u Z 2 V k I F R 5 c G U 0 L n t B Z G 1 p b m l z d G V y a W 5 n I E 9 y Z 2 F u a X p h d G l v b i w 2 f S Z x d W 9 0 O y w m c X V v d D t T Z W N 0 a W 9 u M S 8 2 M T E g L S A y M D I w I G R h d G E v Q 2 h h b m d l Z C B U e X B l N C 5 7 Q W R t a W 5 p c 3 R l c m l u Z y B P c m d h b m l 6 Y X R p b 2 4 g R n I s N 3 0 m c X V v d D s s J n F 1 b 3 Q 7 U 2 V j d G l v b j E v N j E x I C 0 g M j A y M C B k Y X R h L 0 N o Y W 5 n Z W Q g V H l w Z T Q u e 0 F k b W l u a X N 0 Z X J p b m c g T 3 J n Y W 5 p e m F 0 a W 9 u I E l E L D V 9 J n F 1 b 3 Q 7 L C Z x d W 9 0 O 1 N l Y 3 R p b 2 4 x L z Y x M S A t I D I w M j A g Z G F 0 Y S 9 D a G F u Z 2 V k I F R 5 c G U 0 L n t B Z G 1 p b i B P c m c g U H J v d i 4 g U 3 R h d G U g Q 2 9 k Z S w 4 f S Z x d W 9 0 O y w m c X V v d D t T Z W N 0 a W 9 u M S 9 Q c m 9 2 a W 5 j Z S 9 D a G F u Z 2 V k I F R 5 c G U u e 0 5 h b W U g R W 5 n b G l z a C w x f S Z x d W 9 0 O y w m c X V v d D t T Z W N 0 a W 9 u M S 9 Q c m 9 2 a W 5 j Z S 9 D a G F u Z 2 V k I F R 5 c G U u e 0 5 h b W U g R n J l b m N o L D J 9 J n F 1 b 3 Q 7 L C Z x d W 9 0 O 1 N l Y 3 R p b 2 4 x L 0 R p c 2 N p c G x p b m U v Q 2 h h b m d l Z C B U e X B l N C 5 7 T W F p b i B E a X N j a X B s a W 5 l I C 0 g R W 5 n b G l z a C w x M H 0 m c X V v d D s s J n F 1 b 3 Q 7 U 2 V j d G l v b j E v R G l z Y 2 l w b G l u Z S 9 D a G F u Z 2 V k I F R 5 c G U 0 L n t N Y W l u I E R p c 2 N p c G x p b m U g L S B G c m V u Y 2 g s M T F 9 J n F 1 b 3 Q 7 L C Z x d W 9 0 O 1 N l Y 3 R p b 2 4 x L 0 F y Z W E g b 2 Y g U m V z Z W F y Y 2 g v Q 2 h h b m d l Z C B U e X B l N C 5 7 Q X B w b C B B c m V h I G 9 m I F J l c 2 V h c m N o I C 0 g R W 5 n b G l z a C w 3 f S Z x d W 9 0 O y w m c X V v d D t T Z W N 0 a W 9 u M S 9 B c m V h I G 9 m I F J l c 2 V h c m N o L 0 N o Y W 5 n Z W Q g V H l w Z T Q u e 0 F w c G w g Q X J l Y S B v Z i B S Z X N l Y X J j a C A t I E Z y Z W 5 j a C w 4 f S Z x d W 9 0 O y w m c X V v d D t T Z W N 0 a W 9 u M S 8 2 M T E g L S A y M D I w I G R h d G E v Q 2 h h b m d l Z C B U e X B l N C 5 7 U m V x d W V z d G V k I E F t b 3 V u d C A r I F J U U y w x N H 0 m c X V v d D s s J n F 1 b 3 Q 7 U 2 V j d G l v b j E v N j E x I C 0 g M j A y M C B k Y X R h L 0 N o Y W 5 n Z W Q g V H l w Z T Q u e 0 F 3 Y X J k Z W Q g Q W 1 v d W 5 0 I C t S V F M s M T V 9 J n F 1 b 3 Q 7 L C Z x d W 9 0 O 1 N l Y 3 R p b 2 4 x L 1 J l c 2 V h c m N o Z X J z I G F u Z C B n Z W 5 k Z X I v Q 2 h h b m d l Z C B U e X B l N C 5 7 R 2 V u Z G V y I E V u Z 2 x p c 2 g s O X 0 m c X V v d D s s J n F 1 b 3 Q 7 U 2 V j d G l v b j E v N j E x I C 0 g M j A y M C B k Y X R h L 0 N o Y W 5 n Z W Q g V H l w Z T Q u e 0 F w c G x p Y 2 F 0 a W 9 u I E x h b m d 1 Y W d l L D E z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N j E x I C 0 g M j A y M C B k Y X R h L 0 N o Y W 5 n Z W Q g V H l w Z T Q u e 0 Z p b G U g T n V t Y m V y L D B 9 J n F 1 b 3 Q 7 L C Z x d W 9 0 O 1 N l Y 3 R p b 2 4 x L z Y x M S A t I D I w M j A g Z G F 0 Y S 9 D a G F u Z 2 V k I F R 5 c G U 0 L n t Q c m 9 n c m F t I E l k L D F 9 J n F 1 b 3 Q 7 L C Z x d W 9 0 O 1 N l Y 3 R p b 2 4 x L z Y x M S A t I D I w M j A g Z G F 0 Y S 9 D a G F u Z 2 V k I F R 5 c G U 0 L n t D b 2 1 w Z X R p d G l v b i B Z Z W F y L D J 9 J n F 1 b 3 Q 7 L C Z x d W 9 0 O 1 N l Y 3 R p b 2 4 x L z Y x M S A t I D I w M j A g Z G F 0 Y S 9 D a G F u Z 2 V k I F R 5 c G U 0 L n t E Z W N p c 2 l v b i w z f S Z x d W 9 0 O y w m c X V v d D t T Z W N 0 a W 9 u M S 8 2 M T E g L S A y M D I w I G R h d G E v Q 2 h h b m d l Z C B U e X B l N C 5 7 Q W R t a W 5 p c 3 R l c m l u Z y B P c m d h b m l 6 Y X R p b 2 4 s N n 0 m c X V v d D s s J n F 1 b 3 Q 7 U 2 V j d G l v b j E v N j E x I C 0 g M j A y M C B k Y X R h L 0 N o Y W 5 n Z W Q g V H l w Z T Q u e 0 F k b W l u a X N 0 Z X J p b m c g T 3 J n Y W 5 p e m F 0 a W 9 u I E Z y L D d 9 J n F 1 b 3 Q 7 L C Z x d W 9 0 O 1 N l Y 3 R p b 2 4 x L z Y x M S A t I D I w M j A g Z G F 0 Y S 9 D a G F u Z 2 V k I F R 5 c G U 0 L n t B Z G 1 p b m l z d G V y a W 5 n I E 9 y Z 2 F u a X p h d G l v b i B J R C w 1 f S Z x d W 9 0 O y w m c X V v d D t T Z W N 0 a W 9 u M S 8 2 M T E g L S A y M D I w I G R h d G E v Q 2 h h b m d l Z C B U e X B l N C 5 7 Q W R t a W 4 g T 3 J n I F B y b 3 Y u I F N 0 Y X R l I E N v Z G U s O H 0 m c X V v d D s s J n F 1 b 3 Q 7 U 2 V j d G l v b j E v U H J v d m l u Y 2 U v Q 2 h h b m d l Z C B U e X B l L n t O Y W 1 l I E V u Z 2 x p c 2 g s M X 0 m c X V v d D s s J n F 1 b 3 Q 7 U 2 V j d G l v b j E v U H J v d m l u Y 2 U v Q 2 h h b m d l Z C B U e X B l L n t O Y W 1 l I E Z y Z W 5 j a C w y f S Z x d W 9 0 O y w m c X V v d D t T Z W N 0 a W 9 u M S 9 E a X N j a X B s a W 5 l L 0 N o Y W 5 n Z W Q g V H l w Z T Q u e 0 1 h a W 4 g R G l z Y 2 l w b G l u Z S A t I E V u Z 2 x p c 2 g s M T B 9 J n F 1 b 3 Q 7 L C Z x d W 9 0 O 1 N l Y 3 R p b 2 4 x L 0 R p c 2 N p c G x p b m U v Q 2 h h b m d l Z C B U e X B l N C 5 7 T W F p b i B E a X N j a X B s a W 5 l I C 0 g R n J l b m N o L D E x f S Z x d W 9 0 O y w m c X V v d D t T Z W N 0 a W 9 u M S 9 B c m V h I G 9 m I F J l c 2 V h c m N o L 0 N o Y W 5 n Z W Q g V H l w Z T Q u e 0 F w c G w g Q X J l Y S B v Z i B S Z X N l Y X J j a C A t I E V u Z 2 x p c 2 g s N 3 0 m c X V v d D s s J n F 1 b 3 Q 7 U 2 V j d G l v b j E v Q X J l Y S B v Z i B S Z X N l Y X J j a C 9 D a G F u Z 2 V k I F R 5 c G U 0 L n t B c H B s I E F y Z W E g b 2 Y g U m V z Z W F y Y 2 g g L S B G c m V u Y 2 g s O H 0 m c X V v d D s s J n F 1 b 3 Q 7 U 2 V j d G l v b j E v N j E x I C 0 g M j A y M C B k Y X R h L 0 N o Y W 5 n Z W Q g V H l w Z T Q u e 1 J l c X V l c 3 R l Z C B B b W 9 1 b n Q g K y B S V F M s M T R 9 J n F 1 b 3 Q 7 L C Z x d W 9 0 O 1 N l Y 3 R p b 2 4 x L z Y x M S A t I D I w M j A g Z G F 0 Y S 9 D a G F u Z 2 V k I F R 5 c G U 0 L n t B d 2 F y Z G V k I E F t b 3 V u d C A r U l R T L D E 1 f S Z x d W 9 0 O y w m c X V v d D t T Z W N 0 a W 9 u M S 9 S Z X N l Y X J j a G V y c y B h b m Q g Z 2 V u Z G V y L 0 N o Y W 5 n Z W Q g V H l w Z T Q u e 0 d l b m R l c i B F b m d s a X N o L D l 9 J n F 1 b 3 Q 7 L C Z x d W 9 0 O 1 N l Y 3 R p b 2 4 x L z Y x M S A t I D I w M j A g Z G F 0 Y S 9 D a G F u Z 2 V k I F R 5 c G U 0 L n t B c H B s a W N h d G l v b i B M Y W 5 n d W F n Z S w x M 3 0 m c X V v d D t d L C Z x d W 9 0 O 1 J l b G F 0 a W 9 u c 2 h p c E l u Z m 8 m c X V v d D s 6 W 3 s m c X V v d D t r Z X l D b 2 x 1 b W 5 D b 3 V u d C Z x d W 9 0 O z o x L C Z x d W 9 0 O 2 t l e U N v b H V t b i Z x d W 9 0 O z o 3 L C Z x d W 9 0 O 2 9 0 a G V y S 2 V 5 Q 2 9 s d W 1 u S W R l b n R p d H k m c X V v d D s 6 J n F 1 b 3 Q 7 U 2 V j d G l v b j E v U H J v d m l u Y 2 U v Q 2 h h b m d l Z C B U e X B l L n t D b 2 R l L D B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j d G l v b j E v R G l z Y 2 l w b G l u Z S 9 D a G F u Z 2 V k I F R 5 c G U 0 L n t G a W x l I E 5 1 b W J l c i w w f S Z x d W 9 0 O y w m c X V v d D t L Z X l D b 2 x 1 b W 5 D b 3 V u d C Z x d W 9 0 O z o x f S x 7 J n F 1 b 3 Q 7 a 2 V 5 Q 2 9 s d W 1 u Q 2 9 1 b n Q m c X V v d D s 6 M S w m c X V v d D t r Z X l D b 2 x 1 b W 4 m c X V v d D s 6 M C w m c X V v d D t v d G h l c k t l e U N v b H V t b k l k Z W 5 0 a X R 5 J n F 1 b 3 Q 7 O i Z x d W 9 0 O 1 N l Y 3 R p b 2 4 x L 0 F y Z W E g b 2 Y g U m V z Z W F y Y 2 g v Q 2 h h b m d l Z C B U e X B l N C 5 7 R m l s Z S B O d W 1 i Z X I s M H 0 m c X V v d D s s J n F 1 b 3 Q 7 S 2 V 5 Q 2 9 s d W 1 u Q 2 9 1 b n Q m c X V v d D s 6 M X 1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c m V h J T I w b 2 Y l M j B S Z X N l Y X J j a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y Z W E l M j B v Z i U y M F J l c 2 V h c m N o L 0 F y Z W E l M j B v Z i U y M F J l c 2 V h c m N o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c m V h J T I w b 2 Y l M j B S Z X N l Y X J j a C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l z Y 2 l w b G l u Z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p c 2 N p c G x p b m U v R G l z Y 2 l w b G l u Z V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l z Y 2 l w b G l u Z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z Z W F y Y 2 h l c n M l M j B h b m Q l M j B n Z W 5 k Z X I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X N l Y X J j a G V y c y U y M G F u Z C U y M G d l b m R l c i 9 S Z X N l Y X J j a G V y c y U y M G F u Z C U y M G d l b m R l c l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z Z W F y Y 2 h l c n M l M j B h b m Q l M j B n Z W 5 k Z X I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y Z W E l M j B v Z i U y M F J l c 2 V h c m N o L 1 J l b W 9 2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c m V h J T I w b 2 Y l M j B S Z X N l Y X J j a C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y Z W E l M j B v Z i U y M F J l c 2 V h c m N o L 0 N o Y W 5 n Z W Q l M j B U e X B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X J l Y S U y M G 9 m J T I w U m V z Z W F y Y 2 g v U H J v b W 9 0 Z W Q l M j B I Z W F k Z X J z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X J l Y S U y M G 9 m J T I w U m V z Z W F y Y 2 g v Q 2 h h b m d l Z C U y M F R 5 c G U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c m V h J T I w b 2 Y l M j B S Z X N l Y X J j a C 9 Q c m 9 t b 3 R l Z C U y M E h l Y W R l c n M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c m V h J T I w b 2 Y l M j B S Z X N l Y X J j a C 9 D a G F u Z 2 V k J T I w V H l w Z T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y Z W E l M j B v Z i U y M F J l c 2 V h c m N o L 1 B y b 2 1 v d G V k J T I w S G V h Z G V y c z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y Z W E l M j B v Z i U y M F J l c 2 V h c m N o L 0 N o Y W 5 n Z W Q l M j B U e X B l N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l z Y 2 l w b G l u Z S 9 S Z W 1 v d m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G l z Y 2 l w b G l u Z S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p c 2 N p c G x p b m U v Q 2 h h b m d l Z C U y M F R 5 c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a X N j a X B s a W 5 l L 1 B y b 2 1 v d G V k J T I w S G V h Z G V y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p c 2 N p c G x p b m U v Q 2 h h b m d l Z C U y M F R 5 c G U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a X N j a X B s a W 5 l L 1 B y b 2 1 v d G V k J T I w S G V h Z G V y c z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p c 2 N p c G x p b m U v Q 2 h h b m d l Z C U y M F R 5 c G U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a X N j a X B s a W 5 l L 1 B y b 2 1 v d G V k J T I w S G V h Z G V y c z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R p c 2 N p c G x p b m U v Q 2 h h b m d l Z C U y M F R 5 c G U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X N l Y X J j a G V y c y U y M G F u Z C U y M G d l b m R l c i 9 S Z W 1 v d m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z Z W F y Y 2 h l c n M l M j B h b m Q l M j B n Z W 5 k Z X I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X N l Y X J j a G V y c y U y M G F u Z C U y M G d l b m R l c i 9 D a G F u Z 2 V k J T I w V H l w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c 2 V h c m N o Z X J z J T I w Y W 5 k J T I w Z 2 V u Z G V y L 1 B y b 2 1 v d G V k J T I w S G V h Z G V y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c 2 V h c m N o Z X J z J T I w Y W 5 k J T I w Z 2 V u Z G V y L 0 N o Y W 5 n Z W Q l M j B U e X B l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z Z W F y Y 2 h l c n M l M j B h b m Q l M j B n Z W 5 k Z X I v U H J v b W 9 0 Z W Q l M j B I Z W F k Z X J z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z Z W F y Y 2 h l c n M l M j B h b m Q l M j B n Z W 5 k Z X I v Q 2 h h b m d l Z C U y M F R 5 c G U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X N l Y X J j a G V y c y U y M G F u Z C U y M G d l b m R l c i 9 Q c m 9 t b 3 R l Z C U y M E h l Y W R l c n M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X N l Y X J j a G V y c y U y M G F u Z C U y M G d l b m R l c i 9 D a G F u Z 2 V k J T I w V H l w Z T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y b 3 Z p b m N l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H J v d m l u Y 2 U v U H J v d m l u Y 2 V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y b 3 Z p b m N l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a X N j a X B s a W 5 l L 0 Z p b H R l c m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0 F w c C U y M G l u Z m 9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Y x M S U y M C 0 l M j A y M D I w J T I w Z G F 0 Y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1 J l b W 9 2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2 M T E l M j A t J T I w M j A y M C U y M G R h d G E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2 M T E l M j A t J T I w M j A y M C U y M G R h d G E v Q 2 h h b m d l Z C U y M F R 5 c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2 M T E l M j A t J T I w M j A y M C U y M G R h d G E v U H J v b W 9 0 Z W Q l M j B I Z W F k Z X J z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0 N o Y W 5 n Z W Q l M j B U e X B l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1 B y b 2 1 v d G V k J T I w S G V h Z G V y c z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Y x M S U y M C 0 l M j A y M D I w J T I w Z G F 0 Y S 9 D a G F u Z 2 V k J T I w V H l w Z T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Y x M S U y M C 0 l M j A y M D I w J T I w Z G F 0 Y S 9 Q c m 9 t b 3 R l Z C U y M E h l Y W R l c n M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2 M T E l M j A t J T I w M j A y M C U y M G R h d G E v Q 2 h h b m d l Z C U y M F R 5 c G U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2 M T E l M j A t J T I w M j A y M C U y M G R h d G E v U m V v c m R l c m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1 J l b W 9 2 Z W Q l M j B D b 2 x 1 b W 5 z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1 J l b 3 J k Z X J l Z C U y M E N v b H V t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2 M T E l M j A t J T I w M j A y M C U y M G R h d G E v T W V y Z 2 V k J T I w U X V l c m l l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0 V 4 c G F u Z G V k J T I w U H J v d m l u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Y x M S U y M C 0 l M j A y M D I w J T I w Z G F 0 Y S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1 J l b 3 J k Z X J l Z C U y M E N v b H V t b n M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2 M T E l M j A t J T I w M j A y M C U y M G R h d G E v T W V y Z 2 V k J T I w U X V l c m l l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Y x M S U y M C 0 l M j A y M D I w J T I w Z G F 0 Y S 9 F e H B h b m R l Z C U y M F J l c 2 V h c m N o Z X J z J T I w Y W 5 k J T I w Z 2 V u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2 M T E l M j A t J T I w M j A y M C U y M G R h d G E v U m V u Y W 1 l Z C U y M E N v b H V t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2 M T E l M j A t J T I w M j A y M C U y M G R h d G E v U m V v c m R l c m V k J T I w Q 2 9 s d W 1 u c z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Y x M S U y M C 0 l M j A y M D I w J T I w Z G F 0 Y S 9 S Z W 1 v d m V k J T I w Q 2 9 s d W 1 u c z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Y x M S U y M C 0 l M j A y M D I w J T I w Z G F 0 Y S 9 N Z X J n Z W Q l M j B R d W V y a W V z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0 V 4 c G F u Z G V k J T I w R G l z Y 2 l w b G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1 J l b 3 J k Z X J l Z C U y M E N v b H V t b n M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c m V h J T I w b 2 Y l M j B S Z X N l Y X J j a C 9 G a W x 0 Z X J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Y x M S U y M C 0 l M j A y M D I w J T I w Z G F 0 Y S 9 N Z X J n Z W Q l M j B R d W V y a W V z M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N j E x J T I w L S U y M D I w M j A l M j B k Y X R h L 0 V 4 c G F u Z G V k J T I w Q X J l Y S U y M G 9 m J T I w U m V z Z W F y Y 2 g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Y x M S U y M C 0 l M j A y M D I w J T I w Z G F 0 Y S 9 S Z W 9 y Z G V y Z W Q l M j B D b 2 x 1 b W 5 z N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S 7 5 a 8 s g E U u c A 0 6 K e Z E v f w A A A A A C A A A A A A A Q Z g A A A A E A A C A A A A A J U H b s C 2 w A U D a + a e Z s i U 5 W g f G e X i W w Z J P K n Z v j C 3 G f Z A A A A A A O g A A A A A I A A C A A A A D I p / c M q v M l D W x a w L h c u v Z V Y o Z v 8 A W C 7 f 9 L / t d C S k V u i F A A A A C p 5 m 8 6 c B H r S 1 5 7 d K T i g k x w a v R 8 k A c Q A t z m p w K U t z X e d s V E K U r G r y s F T p + 6 p / D Z n k 8 K v r c D Q U 9 j + Y h Y s v 0 P Q U U K w 3 s a 6 R 0 X v c P w v B s J 8 t t 4 1 U A A A A B Y 5 5 e Q C a c L P e X V 7 f 5 A 4 G v e P x V 6 e 4 H e f 2 m F 1 K C l Z c 0 H D Q q Y 4 P l u 4 X U c U F E e b Z 2 r E m 8 W P k / a s b 7 Y O + 0 i m w b 3 7 a i G < / D a t a M a s h u p > 
</file>

<file path=customXml/itemProps1.xml><?xml version="1.0" encoding="utf-8"?>
<ds:datastoreItem xmlns:ds="http://schemas.openxmlformats.org/officeDocument/2006/customXml" ds:itemID="{A1B9AB4D-5F17-4C3D-932C-156CB7B79C64}">
  <ds:schemaRefs/>
</ds:datastoreItem>
</file>

<file path=customXml/itemProps10.xml><?xml version="1.0" encoding="utf-8"?>
<ds:datastoreItem xmlns:ds="http://schemas.openxmlformats.org/officeDocument/2006/customXml" ds:itemID="{F8FDE2C9-46F6-4FF3-B7F9-CE6E6A9CF2E5}">
  <ds:schemaRefs/>
</ds:datastoreItem>
</file>

<file path=customXml/itemProps11.xml><?xml version="1.0" encoding="utf-8"?>
<ds:datastoreItem xmlns:ds="http://schemas.openxmlformats.org/officeDocument/2006/customXml" ds:itemID="{401BBDE1-B337-45B8-92EF-04B51F73B809}">
  <ds:schemaRefs/>
</ds:datastoreItem>
</file>

<file path=customXml/itemProps2.xml><?xml version="1.0" encoding="utf-8"?>
<ds:datastoreItem xmlns:ds="http://schemas.openxmlformats.org/officeDocument/2006/customXml" ds:itemID="{3AFD0894-88E5-474D-BB39-EA461B280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8fdca-a55a-4f3d-a19e-f961475518a6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CBFB70-2904-4AF2-AE24-AC5D62BF0E4C}">
  <ds:schemaRefs/>
</ds:datastoreItem>
</file>

<file path=customXml/itemProps4.xml><?xml version="1.0" encoding="utf-8"?>
<ds:datastoreItem xmlns:ds="http://schemas.openxmlformats.org/officeDocument/2006/customXml" ds:itemID="{8A479218-B438-410B-A67F-220B59265FF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C272B41-4CEE-4D09-9EC8-CB8DF330D045}">
  <ds:schemaRefs/>
</ds:datastoreItem>
</file>

<file path=customXml/itemProps6.xml><?xml version="1.0" encoding="utf-8"?>
<ds:datastoreItem xmlns:ds="http://schemas.openxmlformats.org/officeDocument/2006/customXml" ds:itemID="{C8A0BE60-F019-4F7C-AB3C-2AB6C4600DF5}">
  <ds:schemaRefs/>
</ds:datastoreItem>
</file>

<file path=customXml/itemProps7.xml><?xml version="1.0" encoding="utf-8"?>
<ds:datastoreItem xmlns:ds="http://schemas.openxmlformats.org/officeDocument/2006/customXml" ds:itemID="{F73FACFF-4F0B-4ADB-AA17-B78B1A4E2103}">
  <ds:schemaRefs/>
</ds:datastoreItem>
</file>

<file path=customXml/itemProps8.xml><?xml version="1.0" encoding="utf-8"?>
<ds:datastoreItem xmlns:ds="http://schemas.openxmlformats.org/officeDocument/2006/customXml" ds:itemID="{DD947640-4644-4B8A-A247-28FD3580F476}">
  <ds:schemaRefs>
    <ds:schemaRef ds:uri="ac98fdca-a55a-4f3d-a19e-f961475518a6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4aa8b8e2-e399-4636-8217-e62ee5afcce4"/>
  </ds:schemaRefs>
</ds:datastoreItem>
</file>

<file path=customXml/itemProps9.xml><?xml version="1.0" encoding="utf-8"?>
<ds:datastoreItem xmlns:ds="http://schemas.openxmlformats.org/officeDocument/2006/customXml" ds:itemID="{98BFFDB2-0145-48BC-902D-2E299E7572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 - Matières</vt:lpstr>
      <vt:lpstr>- 1 -</vt:lpstr>
      <vt:lpstr>- 2  -</vt:lpstr>
      <vt:lpstr>- 3 -</vt:lpstr>
      <vt:lpstr>- 4-</vt:lpstr>
      <vt:lpstr>- 5 -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Vincent LeBlanc</cp:lastModifiedBy>
  <dcterms:created xsi:type="dcterms:W3CDTF">2021-03-24T14:15:45Z</dcterms:created>
  <dcterms:modified xsi:type="dcterms:W3CDTF">2022-02-17T19:39:45Z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</Properties>
</file>