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027gc.sharepoint.com/sites/SSHRC-CRSH-DataTeam/Shared Documents/!Competition Stats/2020-21/Post Adjudication/"/>
    </mc:Choice>
  </mc:AlternateContent>
  <xr:revisionPtr revIDLastSave="2120" documentId="8_{E4E78FB9-CC97-4183-B33A-DDE3B83078CF}" xr6:coauthVersionLast="47" xr6:coauthVersionMax="47" xr10:uidLastSave="{FC32F3A0-3DFA-48D9-A237-C7332567E842}"/>
  <bookViews>
    <workbookView xWindow="-28920" yWindow="-120" windowWidth="29040" windowHeight="15720" xr2:uid="{00000000-000D-0000-FFFF-FFFF00000000}"/>
  </bookViews>
  <sheets>
    <sheet name="Contents_Matières" sheetId="1" r:id="rId1"/>
    <sheet name="- 1 -" sheetId="14" r:id="rId2"/>
    <sheet name="- 2 -" sheetId="4" r:id="rId3"/>
    <sheet name="- 3 -" sheetId="5" r:id="rId4"/>
    <sheet name="- 4 -" sheetId="7" r:id="rId5"/>
    <sheet name="- 5 -" sheetId="8" r:id="rId6"/>
    <sheet name="- 6 -" sheetId="9" r:id="rId7"/>
    <sheet name="- 7 -" sheetId="12" r:id="rId8"/>
    <sheet name="- 8 -" sheetId="15" r:id="rId9"/>
  </sheets>
  <definedNames>
    <definedName name="_xlnm._FilterDatabase" localSheetId="1" hidden="1">'- 1 -'!$H$7:$I$109</definedName>
    <definedName name="_xlnm._FilterDatabase" localSheetId="4" hidden="1">'- 4 -'!$E$7:$F$50</definedName>
    <definedName name="_xlnm._FilterDatabase" localSheetId="6" hidden="1">'- 6 -'!$B$1:$E$94</definedName>
    <definedName name="_xlnm.Print_Titles" localSheetId="1">'- 1 -'!$1:$8</definedName>
    <definedName name="_xlnm.Print_Titles" localSheetId="3">'- 3 -'!$1:$7</definedName>
    <definedName name="_xlnm.Print_Titles" localSheetId="4">'- 4 -'!$1:$7</definedName>
    <definedName name="_xlnm.Print_Titles" localSheetId="5">'- 5 -'!$1:$8</definedName>
    <definedName name="_xlnm.Print_Titles" localSheetId="6">'- 6 -'!$1:$7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7" i="9" l="1"/>
  <c r="K77" i="9" s="1"/>
  <c r="H77" i="9"/>
  <c r="F77" i="9"/>
  <c r="I76" i="9"/>
  <c r="H76" i="9"/>
  <c r="F76" i="9"/>
  <c r="E76" i="9"/>
  <c r="E78" i="9" s="1"/>
  <c r="E77" i="9"/>
  <c r="D76" i="9"/>
  <c r="D77" i="9"/>
  <c r="B77" i="9"/>
  <c r="B76" i="9"/>
  <c r="D78" i="9" l="1"/>
  <c r="F78" i="9"/>
  <c r="I78" i="9"/>
  <c r="K78" i="9" s="1"/>
  <c r="B78" i="9"/>
  <c r="H78" i="9"/>
  <c r="J77" i="9"/>
  <c r="J78" i="9"/>
  <c r="J76" i="9"/>
  <c r="K76" i="9"/>
</calcChain>
</file>

<file path=xl/sharedStrings.xml><?xml version="1.0" encoding="utf-8"?>
<sst xmlns="http://schemas.openxmlformats.org/spreadsheetml/2006/main" count="537" uniqueCount="270">
  <si>
    <t>Table of Contents / Table des matières</t>
  </si>
  <si>
    <t>BY REGION /  SELON LA RÉGION</t>
  </si>
  <si>
    <t>BY COMMITTEE / SELON LE COMITÉ</t>
  </si>
  <si>
    <t>BY TEAM SIZE / SELON LA TAILLE DE L'ÉQUIPE</t>
  </si>
  <si>
    <t>Projects /
Projets</t>
  </si>
  <si>
    <t>Researchers /
Chercheurs</t>
  </si>
  <si>
    <t>Success Rate /
Taux de réussite</t>
  </si>
  <si>
    <t>Funding Rate /
Taux de financement</t>
  </si>
  <si>
    <t>#</t>
  </si>
  <si>
    <t>Ontario</t>
  </si>
  <si>
    <t>Manitoba</t>
  </si>
  <si>
    <t>Saskatchewan</t>
  </si>
  <si>
    <t>Alberta</t>
  </si>
  <si>
    <t>British Columbia / Colombie-Britannique</t>
  </si>
  <si>
    <t>Unknown / Inconnu</t>
  </si>
  <si>
    <t>TOTAL</t>
  </si>
  <si>
    <t>Table / Tableau 2</t>
  </si>
  <si>
    <t>Table / Tableau 3</t>
  </si>
  <si>
    <t>Education / Éducation</t>
  </si>
  <si>
    <t>History / Histoire</t>
  </si>
  <si>
    <t>Table / Tableau 4</t>
  </si>
  <si>
    <t>Interdisciplinary / Pluridisciplinaire</t>
  </si>
  <si>
    <t>Table / Tableau 5</t>
  </si>
  <si>
    <t>Agriculture / Agriculture</t>
  </si>
  <si>
    <t>Arts and culture / Beaux-arts et culture</t>
  </si>
  <si>
    <t>Children / Enfance</t>
  </si>
  <si>
    <t>Communication / Communications</t>
  </si>
  <si>
    <t>Elderly / Personnes âgées</t>
  </si>
  <si>
    <t>Employment and labour / Emploi et travail</t>
  </si>
  <si>
    <t>Ethics / Éthique</t>
  </si>
  <si>
    <t>Family / Famille</t>
  </si>
  <si>
    <t>Globalization / Mondialisation</t>
  </si>
  <si>
    <t>Immigration / Immigration</t>
  </si>
  <si>
    <t>Leisure, recreation and tourism / Loisirs et tourisme</t>
  </si>
  <si>
    <t>Literacy / Alphabétisation</t>
  </si>
  <si>
    <t>Management / Gestion</t>
  </si>
  <si>
    <t>Northern development / Développement du Nord</t>
  </si>
  <si>
    <t>Not Subject to Research Classification / Sans objet</t>
  </si>
  <si>
    <t>Politics and government / Politique et gouvernement</t>
  </si>
  <si>
    <t>Population studies / Études de la population</t>
  </si>
  <si>
    <t>Poverty / Pauvreté</t>
  </si>
  <si>
    <t>Science and technology / Science et technologie</t>
  </si>
  <si>
    <t>Transportation / Transports</t>
  </si>
  <si>
    <t>Violence / Violence</t>
  </si>
  <si>
    <t>Women / Femmes</t>
  </si>
  <si>
    <t>Youth / Jeunesse</t>
  </si>
  <si>
    <t>Table / Tableau 6</t>
  </si>
  <si>
    <t>Applications / Demandes</t>
  </si>
  <si>
    <t>Committee / Comité</t>
  </si>
  <si>
    <t>% cmte</t>
  </si>
  <si>
    <t>% total</t>
  </si>
  <si>
    <t>$</t>
  </si>
  <si>
    <t>Awards / Subventions</t>
  </si>
  <si>
    <t>5 to / à 9</t>
  </si>
  <si>
    <t>10 to / à 14</t>
  </si>
  <si>
    <t>15+</t>
  </si>
  <si>
    <t>Health / Santé</t>
  </si>
  <si>
    <t>Housing / Logement</t>
  </si>
  <si>
    <t>Mental Health / Santé mentale</t>
  </si>
  <si>
    <t>École nationale d'administration publique</t>
  </si>
  <si>
    <t>Established / Établi</t>
  </si>
  <si>
    <t>Mount Saint Vincent University</t>
  </si>
  <si>
    <t>Emily Carr University of Art + Design</t>
  </si>
  <si>
    <t>Institut national de la recherche scientifique</t>
  </si>
  <si>
    <t xml:space="preserve"> </t>
  </si>
  <si>
    <t>-</t>
  </si>
  <si>
    <t>Concordia University of Edmonton</t>
  </si>
  <si>
    <t>Table / Tableau 1</t>
  </si>
  <si>
    <t>Conestoga College Institute of Technology and Advanced Learning</t>
  </si>
  <si>
    <t>Humber College Institute of Technology and Advanced Learning</t>
  </si>
  <si>
    <t>Memorial University of Newfoundland</t>
  </si>
  <si>
    <t>University of Prince Edward Island</t>
  </si>
  <si>
    <t>Acadia University</t>
  </si>
  <si>
    <t>Cape Breton University</t>
  </si>
  <si>
    <t>Dalhousie University</t>
  </si>
  <si>
    <t>Saint Mary's University</t>
  </si>
  <si>
    <t>St. Francis Xavier University</t>
  </si>
  <si>
    <t>St. Thomas University</t>
  </si>
  <si>
    <t>Université de Moncton</t>
  </si>
  <si>
    <t>University of New Brunswick</t>
  </si>
  <si>
    <t>Bishop's University</t>
  </si>
  <si>
    <t>Cégep de Sainte-Foy</t>
  </si>
  <si>
    <t>Concordia University</t>
  </si>
  <si>
    <t>Dawson College</t>
  </si>
  <si>
    <t>HEC Montréal</t>
  </si>
  <si>
    <t>McGill University</t>
  </si>
  <si>
    <t>Université de Montréal</t>
  </si>
  <si>
    <t>Université de Sherbrooke</t>
  </si>
  <si>
    <t>Université du Québec à Chicoutimi</t>
  </si>
  <si>
    <t>Université du Québec à Montréal</t>
  </si>
  <si>
    <t>Université du Québec à Rimouski</t>
  </si>
  <si>
    <t>Université du Québec à Trois-Rivières</t>
  </si>
  <si>
    <t>Université du Québec en Abitibi-Témiscamingue</t>
  </si>
  <si>
    <t>Université du Québec en Outaouais</t>
  </si>
  <si>
    <t>Université Laval</t>
  </si>
  <si>
    <t>Algoma University</t>
  </si>
  <si>
    <t>Brock University</t>
  </si>
  <si>
    <t>Carleton University</t>
  </si>
  <si>
    <t>Huron University College</t>
  </si>
  <si>
    <t>King's University College at Western University</t>
  </si>
  <si>
    <t>Lakehead University</t>
  </si>
  <si>
    <t>Laurentian University</t>
  </si>
  <si>
    <t>McMaster University</t>
  </si>
  <si>
    <t>Nipissing University</t>
  </si>
  <si>
    <t>OCAD University</t>
  </si>
  <si>
    <t>Ontario Tech University (University of Ontario Institute of Technology)</t>
  </si>
  <si>
    <t>Queen's University</t>
  </si>
  <si>
    <t>Ryerson University</t>
  </si>
  <si>
    <t>Saint Paul University</t>
  </si>
  <si>
    <t>The University of Western Ontario</t>
  </si>
  <si>
    <t>Trent University</t>
  </si>
  <si>
    <t>Unity Health Toronto</t>
  </si>
  <si>
    <t>University of Guelph</t>
  </si>
  <si>
    <t>University of Ottawa</t>
  </si>
  <si>
    <t>University of Toronto</t>
  </si>
  <si>
    <t>University of Waterloo</t>
  </si>
  <si>
    <t>University of Windsor</t>
  </si>
  <si>
    <t>Wilfrid Laurier University</t>
  </si>
  <si>
    <t>York University</t>
  </si>
  <si>
    <t>Brandon University</t>
  </si>
  <si>
    <t>The University of Winnipeg</t>
  </si>
  <si>
    <t>Université de Saint-Boniface</t>
  </si>
  <si>
    <t>University of Manitoba</t>
  </si>
  <si>
    <t>University of Regina</t>
  </si>
  <si>
    <t>University of Saskatchewan</t>
  </si>
  <si>
    <t>Athabasca University</t>
  </si>
  <si>
    <t>Grant MacEwan University</t>
  </si>
  <si>
    <t>Medicine Hat College</t>
  </si>
  <si>
    <t>Mount Royal University</t>
  </si>
  <si>
    <t>University of Alberta</t>
  </si>
  <si>
    <t>University of Calgary</t>
  </si>
  <si>
    <t>University of Lethbridge</t>
  </si>
  <si>
    <t>Royal Roads University</t>
  </si>
  <si>
    <t>Simon Fraser University</t>
  </si>
  <si>
    <t>The University of British Columbia</t>
  </si>
  <si>
    <t>Thompson Rivers University</t>
  </si>
  <si>
    <t>Trinity Western University</t>
  </si>
  <si>
    <t>University of Northern British Columbia</t>
  </si>
  <si>
    <t>University of the Fraser Valley</t>
  </si>
  <si>
    <t>University of Victoria</t>
  </si>
  <si>
    <t>Vancouver Island University</t>
  </si>
  <si>
    <t>Newfoundland and Labrador / Terre-Neuve-et-Labrador</t>
  </si>
  <si>
    <t>Prince Edward Island / Île-du-Prince-Édouard</t>
  </si>
  <si>
    <t>Nova Scotia / Nouvelle-Écosse</t>
  </si>
  <si>
    <t>New Brunswick / Nouveau-Brunswick</t>
  </si>
  <si>
    <t>Québec</t>
  </si>
  <si>
    <t>Insight Development Grants 2020-21 / Subventions de développement Savoir 2020-2021</t>
  </si>
  <si>
    <t>Productivity / Productivité</t>
  </si>
  <si>
    <t>Insight Development Grant 2020-21 / Subventions de développement Savoir 2020-2021</t>
  </si>
  <si>
    <t>Table / Tableau 7</t>
  </si>
  <si>
    <t>Humanities / Sciences humaines</t>
  </si>
  <si>
    <t>Team Size / 
Taille de l'équipe</t>
  </si>
  <si>
    <t>Social Sciences / Sciences sociales</t>
  </si>
  <si>
    <t>Region / Région</t>
  </si>
  <si>
    <t>Nova Scotia College of Art and Design University</t>
  </si>
  <si>
    <t>Télé-université</t>
  </si>
  <si>
    <t>Anthropology / Anthropologie</t>
  </si>
  <si>
    <t>Archaeology / Archéologie</t>
  </si>
  <si>
    <t>Criminology / Criminologie</t>
  </si>
  <si>
    <t>Demography / Démographie</t>
  </si>
  <si>
    <t>Economics / Science économique</t>
  </si>
  <si>
    <t>Folklore / Folklore</t>
  </si>
  <si>
    <t>Geography / Géographie</t>
  </si>
  <si>
    <t>Industrial Relations / Relations industrielles</t>
  </si>
  <si>
    <t>Law / Droit</t>
  </si>
  <si>
    <t>Linguistics / Linguistique</t>
  </si>
  <si>
    <t>Political Science / Sciences politiques</t>
  </si>
  <si>
    <t>Psychology / Psychologie</t>
  </si>
  <si>
    <t>Social Work / Travail social</t>
  </si>
  <si>
    <t>Sociology / Sociologie</t>
  </si>
  <si>
    <t>Archival Science / Archivistique</t>
  </si>
  <si>
    <t>Fine Arts / Beaux-arts</t>
  </si>
  <si>
    <t>Mediaeval Studies / Études médiévales</t>
  </si>
  <si>
    <t>Philosophy / Philosophie</t>
  </si>
  <si>
    <t>Religious Studies / Études religieuses</t>
  </si>
  <si>
    <t>Interdisciplinary Studies / Études pluridisciplinaires</t>
  </si>
  <si>
    <t>Management, Business, Administrative Studies / 
Sciences administratives, gestion des affaires et commerce</t>
  </si>
  <si>
    <t>Urban and Regional Studies, Environmental Studies / 
Urbanisme, aménagement régional et études environnementales</t>
  </si>
  <si>
    <t>Classics, Classical &amp; Dead Languages / 
Études anciennes et langues classiques et mortes</t>
  </si>
  <si>
    <t>Communications and Media Studies / 
Communications et études des médias</t>
  </si>
  <si>
    <t>Library and Information Science / 
Bibliothéconomie et science de l'information</t>
  </si>
  <si>
    <t>Literature, Modern Languages and / 
Littératures et langues modernes</t>
  </si>
  <si>
    <t>Economic and Regional Development / Développement économique et régional</t>
  </si>
  <si>
    <t>Energy and natural resources / Énergie et ressources naturelles</t>
  </si>
  <si>
    <t>Environment and Sustainability / Environnement et développement durable</t>
  </si>
  <si>
    <t>Financial and Monetary Systems / Systèmes financiers et monétaires</t>
  </si>
  <si>
    <t>Forestry, Sylviculture / Forêts et sylviculture</t>
  </si>
  <si>
    <t>Global/Climate Change / Changements climatiques/planétaires</t>
  </si>
  <si>
    <t>Indigenous peoples / Populations indigènes</t>
  </si>
  <si>
    <t>Information Technologies / Technologies de l'information</t>
  </si>
  <si>
    <t>Law and justice / Droit et justice</t>
  </si>
  <si>
    <t>Multiculturalism and ethnic studies / Multiculturalisme et études ethniques</t>
  </si>
  <si>
    <t>Post-Secondary Education and Research / Éducation et recherche postsecondaires</t>
  </si>
  <si>
    <t>Social development and welfare / Développement social et bien-être</t>
  </si>
  <si>
    <t>01 - Philosophy, medieval studies, classics, religious studies / 01 - Philosophie, études médiévales, classiques et religieuses</t>
  </si>
  <si>
    <t>02 - History / 02 - Histoire</t>
  </si>
  <si>
    <t>03 - Fine Arts, Research-Creation / 03 - Beaux-arts et recherche-création</t>
  </si>
  <si>
    <t>04 - Literature / 04 - Littérature</t>
  </si>
  <si>
    <t>07 - Economics / 07 - Sciences économiques</t>
  </si>
  <si>
    <t>08 - Sociology, demography and related fields / 08 - Sociologie, démographie et domaines connexes</t>
  </si>
  <si>
    <t>09 - Geography, urban planning and related fields / 09 - Géographie, urbanisme et domaines connexes</t>
  </si>
  <si>
    <t>10 - Psychology, linguistics and translation / 10 - Psychologie, linguistique et traduction</t>
  </si>
  <si>
    <t>11 - Political science and public administration / 11 - Sciences politiques et administration publique</t>
  </si>
  <si>
    <t>12 - Education and social work / 12 - Éducation et travail social</t>
  </si>
  <si>
    <t>13 - Anthropology and archaeology / 13 - Anthropologie et archéologie</t>
  </si>
  <si>
    <t>14 - Business, management and related fields / 14 - Administration, gestion et domaines connexes</t>
  </si>
  <si>
    <t>17 - Law and criminology / 17 - Droit et criminologie</t>
  </si>
  <si>
    <t>21 - Indigenous research / 21 - Recherche autochtone</t>
  </si>
  <si>
    <t>22 - Multidisciplinary or interdisciplinary humanities / 22 - Multidisciplinaire ou interdisciplinaire humanités</t>
  </si>
  <si>
    <t>23 - Multidisciplinary or interdisciplinary social sciences / 23 - Multidisciplinaire ou interdisciplinaire sciences sociales</t>
  </si>
  <si>
    <t>16 - Communications, media studies, gender studies, library and information science, related fields / 
16 - Communications, études des médias, études de genres, bibliothéconomie et science de l'information, domaines connexes</t>
  </si>
  <si>
    <t>Emerging / Émergent</t>
  </si>
  <si>
    <t>BY ADMINISTERING ORGANIZATION / SELON L'ÉTABLISSEMENT ADMINISTRATEUR</t>
  </si>
  <si>
    <t>BY COMMITTEE AND SCHOLAR STATUS / SELON LE COMITÉ ET LE STATUT DE CHERCHEUR</t>
  </si>
  <si>
    <t>BY RESEARCH AREA / SELON LE DOMAINE DE RECHERCHE</t>
  </si>
  <si>
    <t>CSP - 2021-12-16</t>
  </si>
  <si>
    <t>List of Tables / Liste des tableaux</t>
  </si>
  <si>
    <t>Page</t>
  </si>
  <si>
    <t>Requested Amount /
Montant demandé</t>
  </si>
  <si>
    <t>Awarded Amount /
Montant octroyé</t>
  </si>
  <si>
    <t>Organization / Établissement</t>
  </si>
  <si>
    <t>Disciplines</t>
  </si>
  <si>
    <t>%</t>
  </si>
  <si>
    <t>Research Areas / Domaines de recherche</t>
  </si>
  <si>
    <t>Innovation, Industrial and Technological Development /
Innovation, développement industriel et technique</t>
  </si>
  <si>
    <t>International relations, development and trade /
Relations internationales, commerce et développement</t>
  </si>
  <si>
    <t>Committee and Scholar Status /
Comité et statut de chercheur</t>
  </si>
  <si>
    <t>BY DISCIPLINE / SELON LA DISCIPLINE</t>
  </si>
  <si>
    <t>BY ADMINISTERING ORGANIZATION /  SELON L'ÉTABLISSEMENT ADMINISTRATEUR</t>
  </si>
  <si>
    <t>Atlantic / Atlantique</t>
  </si>
  <si>
    <t>Prairies</t>
  </si>
  <si>
    <t>Unknown / Inconnue</t>
  </si>
  <si>
    <t>Gender Issues / Questions touchant le genre</t>
  </si>
  <si>
    <t>01 - Philosophy, medieval studies, classics, religious studies /
01 - Philosophie, études médiévales, classiques et religieuses</t>
  </si>
  <si>
    <t>02 - History /
02 - Histoire</t>
  </si>
  <si>
    <t>03 - Fine Arts, Research-Creation /
03 - Beaux-arts et recherche-création</t>
  </si>
  <si>
    <t>04 - Literature /
04 - Littérature</t>
  </si>
  <si>
    <t>07 - Economics /
07 - Sciences économiques</t>
  </si>
  <si>
    <t>08 - Sociology, demography and related fields /
08 - Sociologie, démographie et domaines connexes</t>
  </si>
  <si>
    <t>09 - Geography, urban planning and related fields /
09 - Géographie, urbanisme et domaines connexes</t>
  </si>
  <si>
    <t>10 - Psychology, linguistics and translation /
10 - Psychologie, linguistique et traduction</t>
  </si>
  <si>
    <t>11 - Political science and public administration /
11 - Sciences politiques et administration publique</t>
  </si>
  <si>
    <t>12 - Education and social work /
12 - Éducation et travail social</t>
  </si>
  <si>
    <t>13 - Anthropology and archaeology /
13 - Anthropologie et archéologie</t>
  </si>
  <si>
    <t>14 - Business, management and related fields /
14 - Administration, gestion et domaines connexes</t>
  </si>
  <si>
    <t>16 - Communications, media studies, gender studies, library and information science, related fields /
16 - Communications, études des médias, études de genres, bibliothéconomie et science de l'information, domaines connexes</t>
  </si>
  <si>
    <t>17 - Law and criminology /
17 - Droit et criminologie</t>
  </si>
  <si>
    <t>21 - Indigenous research /
21 - Recherche autochtone</t>
  </si>
  <si>
    <t>22 - Multidisciplinary or interdisciplinary humanities /
22 - Multidisciplinaire ou interdisciplinaire humanités</t>
  </si>
  <si>
    <t>23 - Multidisciplinary or interdisciplinary social sciences /
23 - Multidisciplinaire ou interdisciplinaire sciences sociales</t>
  </si>
  <si>
    <t>Groups / Groupes</t>
  </si>
  <si>
    <t>Application Rate /
Taux de demande</t>
  </si>
  <si>
    <t>Award Rate /
Taux d'octrois</t>
  </si>
  <si>
    <t>Rate Difference /
Différence de taux</t>
  </si>
  <si>
    <t>People with handicaps / Personnes avec handicaps</t>
  </si>
  <si>
    <t>Visible Minorities / Minorités visibles</t>
  </si>
  <si>
    <t>Indigenous People / Peuples autochtones</t>
  </si>
  <si>
    <t>Table / Tableau 8</t>
  </si>
  <si>
    <t>Taux de demande : Nombre de demandes reçues provenant de candidat(e)s s'identifiant comme étant membre du groupe divisé par le nombre total de demandes reçues.</t>
  </si>
  <si>
    <t>Application Rate: Number of applications received from applicants who self-identified as part of the group divided by the total number of applications received.</t>
  </si>
  <si>
    <t>Award Rate: Number of awards given to applicants who self-identified as part of the group divided by the total number of awards given.</t>
  </si>
  <si>
    <t>Taux d'octrois : Nombre d'octrois offerts à des candidat(e)s s'identifiant comme étant membre du groupe divisé par le nombre total d'octrois offerts.</t>
  </si>
  <si>
    <t>Rate difference : Award Rate minus Application Rate. A positive value is a bias in favour of the group; a negative value is a bias against the group.</t>
  </si>
  <si>
    <t>Différence de taux : Taux d'octrois moins Taux de demande. Une valeur positive indique un biais en faveur du groupe; une valeur négative indique un biais contre le groupe.</t>
  </si>
  <si>
    <t>CSP - 2021-12-17</t>
  </si>
  <si>
    <t>Applicants /
Candidat(e)s</t>
  </si>
  <si>
    <t>Awardees / Récipiendaires</t>
  </si>
  <si>
    <t>BY APPLICANTS SELF-DECLARED MINORITY GROUPS / SELON LES GROUPES MINORITAIRES AUTO-RAPPORTÉS DES CANDIDAT(E)S</t>
  </si>
  <si>
    <t>Amounts shown are multi-year funding. / Les montants représentent les subventions pluriannuelles.</t>
  </si>
  <si>
    <t xml:space="preserve">The number of researchers includes the applicants, co-applicants and collaborators. / Le nombre de chercheurs inclus les candidat(e)s, co-candidat(e)s, collaborateurs et collaboratrices.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</si>
</sst>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%"/>
    <numFmt numFmtId="168" formatCode="_-* #,##0.0_-;\-* #,##0.0_-;_-* &quot;-&quot;?_-;_-@_-"/>
    <numFmt numFmtId="169" formatCode="_(&quot;$&quot;* #,##0_);_(&quot;$&quot;* \(#,##0\);_(&quot;$&quot;* &quot;-&quot;??_);_(@_)"/>
    <numFmt numFmtId="170" formatCode="0.0"/>
    <numFmt numFmtId="171" formatCode="_ * #,##0.00_)\ _$_ ;_ * \(#,##0.00\)\ _$_ ;_ * &quot;-&quot;??_)\ _$_ ;_ @_ "/>
    <numFmt numFmtId="172" formatCode="0;;\-;@"/>
    <numFmt numFmtId="173" formatCode="_-&quot;$&quot;* #,##0_-;\-&quot;$&quot;* #,##0_-;_-&quot;$&quot;* &quot;-&quot;??_-;_-@_-"/>
  </numFmts>
  <fonts count="33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b/>
      <sz val="10"/>
      <name val="Trebuchet MS"/>
      <family val="2"/>
    </font>
    <font>
      <sz val="10"/>
      <name val="Trebuchet MS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Trebuchet MS"/>
      <family val="2"/>
    </font>
    <font>
      <sz val="10"/>
      <name val="MS Sans Serif"/>
      <family val="2"/>
    </font>
    <font>
      <sz val="10"/>
      <name val="Helv"/>
    </font>
    <font>
      <b/>
      <sz val="12"/>
      <color indexed="8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b/>
      <sz val="10"/>
      <color rgb="FFFF0000"/>
      <name val="Trebuchet MS"/>
      <family val="2"/>
    </font>
    <font>
      <sz val="10"/>
      <color rgb="FFFF0000"/>
      <name val="Trebuchet MS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2"/>
      <color theme="1"/>
      <name val="Trebuchet MS"/>
      <family val="2"/>
    </font>
    <font>
      <sz val="12"/>
      <color rgb="FFFF0000"/>
      <name val="Trebuchet MS"/>
      <family val="2"/>
    </font>
    <font>
      <sz val="12"/>
      <color indexed="8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rgb="FFFF0000"/>
      <name val="Trebuchet MS"/>
      <family val="2"/>
    </font>
    <font>
      <sz val="11"/>
      <color rgb="FFFF0000"/>
      <name val="Trebuchet MS"/>
      <family val="2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</borders>
  <cellStyleXfs count="83">
    <xf numFmtId="0" fontId="0" fillId="0" borderId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4" fontId="8" fillId="0" borderId="0" applyFont="0" applyFill="0" applyBorder="0" applyAlignment="0" applyProtection="0"/>
    <xf numFmtId="0" fontId="5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165" fontId="2" fillId="0" borderId="0" applyFont="0" applyFill="0" applyBorder="0" applyAlignment="0" applyProtection="0"/>
    <xf numFmtId="0" fontId="19" fillId="0" borderId="0"/>
    <xf numFmtId="0" fontId="20" fillId="0" borderId="0"/>
    <xf numFmtId="0" fontId="1" fillId="0" borderId="0"/>
    <xf numFmtId="9" fontId="20" fillId="0" borderId="0" applyFont="0" applyFill="0" applyBorder="0" applyAlignment="0" applyProtection="0"/>
    <xf numFmtId="0" fontId="2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1" fillId="0" borderId="0"/>
    <xf numFmtId="0" fontId="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" fillId="0" borderId="0"/>
    <xf numFmtId="0" fontId="9" fillId="0" borderId="0"/>
    <xf numFmtId="0" fontId="2" fillId="0" borderId="0"/>
    <xf numFmtId="0" fontId="20" fillId="0" borderId="0"/>
    <xf numFmtId="0" fontId="1" fillId="0" borderId="0"/>
    <xf numFmtId="0" fontId="9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495">
    <xf numFmtId="0" fontId="0" fillId="0" borderId="0" xfId="0"/>
    <xf numFmtId="0" fontId="7" fillId="0" borderId="0" xfId="0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10" fillId="0" borderId="0" xfId="6" applyFont="1" applyBorder="1" applyAlignment="1">
      <alignment vertical="center"/>
    </xf>
    <xf numFmtId="0" fontId="7" fillId="0" borderId="0" xfId="6" applyFont="1" applyBorder="1" applyAlignment="1">
      <alignment vertical="center"/>
    </xf>
    <xf numFmtId="0" fontId="7" fillId="0" borderId="0" xfId="9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>
      <alignment horizontal="center" vertical="center"/>
    </xf>
    <xf numFmtId="169" fontId="7" fillId="0" borderId="0" xfId="12" applyNumberFormat="1" applyFont="1" applyFill="1" applyBorder="1" applyAlignment="1">
      <alignment horizontal="center" vertical="center"/>
    </xf>
    <xf numFmtId="1" fontId="15" fillId="0" borderId="0" xfId="10" applyNumberFormat="1" applyFont="1" applyFill="1" applyAlignment="1">
      <alignment horizontal="center" vertical="center"/>
    </xf>
    <xf numFmtId="1" fontId="15" fillId="0" borderId="0" xfId="10" applyNumberFormat="1" applyFont="1" applyFill="1" applyBorder="1" applyAlignment="1">
      <alignment horizontal="center" vertical="center"/>
    </xf>
    <xf numFmtId="1" fontId="15" fillId="0" borderId="0" xfId="5" applyNumberFormat="1" applyFont="1" applyFill="1" applyAlignment="1">
      <alignment horizontal="center" vertical="center"/>
    </xf>
    <xf numFmtId="1" fontId="15" fillId="0" borderId="0" xfId="3" applyNumberFormat="1" applyFont="1" applyFill="1" applyAlignment="1">
      <alignment horizontal="center" vertical="center"/>
    </xf>
    <xf numFmtId="170" fontId="10" fillId="0" borderId="0" xfId="6" applyNumberFormat="1" applyFont="1" applyBorder="1" applyAlignment="1">
      <alignment horizontal="center" vertical="center"/>
    </xf>
    <xf numFmtId="41" fontId="7" fillId="0" borderId="0" xfId="7" applyNumberFormat="1" applyFont="1" applyBorder="1" applyAlignment="1">
      <alignment horizontal="center" vertical="center"/>
    </xf>
    <xf numFmtId="41" fontId="7" fillId="0" borderId="0" xfId="5" applyNumberFormat="1" applyFont="1" applyFill="1" applyAlignment="1">
      <alignment horizontal="center" vertical="center"/>
    </xf>
    <xf numFmtId="169" fontId="7" fillId="0" borderId="0" xfId="12" applyNumberFormat="1" applyFont="1" applyBorder="1" applyAlignment="1">
      <alignment horizontal="center" vertical="center"/>
    </xf>
    <xf numFmtId="169" fontId="15" fillId="0" borderId="0" xfId="12" applyNumberFormat="1" applyFont="1" applyAlignment="1">
      <alignment horizontal="center" vertical="center"/>
    </xf>
    <xf numFmtId="169" fontId="7" fillId="0" borderId="0" xfId="12" applyNumberFormat="1" applyFont="1" applyFill="1" applyAlignment="1">
      <alignment horizontal="center" vertical="center"/>
    </xf>
    <xf numFmtId="169" fontId="6" fillId="0" borderId="0" xfId="12" applyNumberFormat="1" applyFont="1" applyBorder="1" applyAlignment="1">
      <alignment horizontal="center" vertical="center"/>
    </xf>
    <xf numFmtId="1" fontId="7" fillId="0" borderId="0" xfId="7" applyNumberFormat="1" applyFont="1" applyFill="1" applyBorder="1" applyAlignment="1">
      <alignment horizontal="center" vertical="center"/>
    </xf>
    <xf numFmtId="1" fontId="7" fillId="0" borderId="0" xfId="5" applyNumberFormat="1" applyFont="1" applyFill="1" applyAlignment="1">
      <alignment horizontal="center" vertical="center"/>
    </xf>
    <xf numFmtId="1" fontId="7" fillId="0" borderId="0" xfId="7" applyNumberFormat="1" applyFont="1" applyBorder="1" applyAlignment="1">
      <alignment horizontal="center" vertical="center"/>
    </xf>
    <xf numFmtId="1" fontId="7" fillId="0" borderId="0" xfId="5" applyNumberFormat="1" applyFont="1" applyAlignment="1">
      <alignment horizontal="center" vertical="center"/>
    </xf>
    <xf numFmtId="1" fontId="7" fillId="0" borderId="0" xfId="9" applyNumberFormat="1" applyFont="1" applyFill="1" applyBorder="1" applyAlignment="1">
      <alignment horizontal="center" vertical="center"/>
    </xf>
    <xf numFmtId="170" fontId="7" fillId="0" borderId="0" xfId="9" applyNumberFormat="1" applyFont="1" applyFill="1" applyBorder="1" applyAlignment="1">
      <alignment horizontal="center" vertical="center"/>
    </xf>
    <xf numFmtId="170" fontId="7" fillId="0" borderId="0" xfId="7" applyNumberFormat="1" applyFont="1" applyFill="1" applyBorder="1" applyAlignment="1">
      <alignment horizontal="center" vertical="center"/>
    </xf>
    <xf numFmtId="170" fontId="7" fillId="0" borderId="0" xfId="1" applyNumberFormat="1" applyFont="1" applyFill="1" applyAlignment="1">
      <alignment horizontal="center" vertical="center"/>
    </xf>
    <xf numFmtId="170" fontId="7" fillId="0" borderId="0" xfId="1" applyNumberFormat="1" applyFont="1" applyFill="1" applyBorder="1" applyAlignment="1">
      <alignment horizontal="center" vertical="center"/>
    </xf>
    <xf numFmtId="170" fontId="7" fillId="0" borderId="0" xfId="8" applyNumberFormat="1" applyFont="1" applyBorder="1" applyAlignment="1">
      <alignment horizontal="center" vertical="center"/>
    </xf>
    <xf numFmtId="1" fontId="15" fillId="0" borderId="0" xfId="8" applyNumberFormat="1" applyFont="1" applyFill="1" applyBorder="1" applyAlignment="1">
      <alignment horizontal="center" vertical="center"/>
    </xf>
    <xf numFmtId="1" fontId="15" fillId="0" borderId="0" xfId="5" applyNumberFormat="1" applyFont="1" applyAlignment="1">
      <alignment horizontal="center" vertical="center"/>
    </xf>
    <xf numFmtId="1" fontId="14" fillId="0" borderId="0" xfId="2" applyNumberFormat="1" applyFont="1" applyBorder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170" fontId="15" fillId="0" borderId="0" xfId="8" applyNumberFormat="1" applyFont="1" applyFill="1" applyBorder="1" applyAlignment="1">
      <alignment horizontal="center" vertical="center"/>
    </xf>
    <xf numFmtId="170" fontId="15" fillId="0" borderId="0" xfId="1" applyNumberFormat="1" applyFont="1" applyFill="1" applyBorder="1" applyAlignment="1">
      <alignment horizontal="center" vertical="center"/>
    </xf>
    <xf numFmtId="170" fontId="15" fillId="0" borderId="0" xfId="3" applyNumberFormat="1" applyFont="1" applyFill="1" applyAlignment="1">
      <alignment horizontal="center" vertical="center"/>
    </xf>
    <xf numFmtId="170" fontId="15" fillId="0" borderId="0" xfId="8" applyNumberFormat="1" applyFont="1" applyBorder="1" applyAlignment="1">
      <alignment horizontal="center" vertical="center"/>
    </xf>
    <xf numFmtId="170" fontId="15" fillId="0" borderId="0" xfId="0" applyNumberFormat="1" applyFont="1" applyFill="1" applyBorder="1" applyAlignment="1">
      <alignment horizontal="center" vertical="center"/>
    </xf>
    <xf numFmtId="170" fontId="15" fillId="0" borderId="0" xfId="1" applyNumberFormat="1" applyFont="1" applyFill="1" applyAlignment="1">
      <alignment horizontal="center" vertical="center"/>
    </xf>
    <xf numFmtId="1" fontId="15" fillId="0" borderId="0" xfId="7" applyNumberFormat="1" applyFont="1" applyFill="1" applyAlignment="1">
      <alignment horizontal="center" vertical="center"/>
    </xf>
    <xf numFmtId="1" fontId="15" fillId="0" borderId="0" xfId="8" applyNumberFormat="1" applyFont="1" applyFill="1" applyAlignment="1">
      <alignment horizontal="center" vertical="center"/>
    </xf>
    <xf numFmtId="1" fontId="18" fillId="0" borderId="0" xfId="10" applyNumberFormat="1" applyFont="1" applyFill="1" applyAlignment="1">
      <alignment horizontal="center" vertical="center"/>
    </xf>
    <xf numFmtId="1" fontId="18" fillId="0" borderId="0" xfId="5" applyNumberFormat="1" applyFont="1" applyFill="1" applyAlignment="1">
      <alignment horizontal="center" vertical="center"/>
    </xf>
    <xf numFmtId="1" fontId="18" fillId="0" borderId="0" xfId="7" applyNumberFormat="1" applyFont="1" applyFill="1" applyAlignment="1">
      <alignment horizontal="center" vertical="center"/>
    </xf>
    <xf numFmtId="1" fontId="17" fillId="0" borderId="0" xfId="2" applyNumberFormat="1" applyFont="1" applyFill="1" applyAlignment="1">
      <alignment horizontal="center" vertical="center"/>
    </xf>
    <xf numFmtId="1" fontId="18" fillId="0" borderId="0" xfId="10" applyNumberFormat="1" applyFont="1" applyFill="1" applyBorder="1" applyAlignment="1">
      <alignment horizontal="center" vertical="center"/>
    </xf>
    <xf numFmtId="169" fontId="18" fillId="0" borderId="0" xfId="12" applyNumberFormat="1" applyFont="1" applyFill="1" applyBorder="1" applyAlignment="1">
      <alignment horizontal="center" vertical="center"/>
    </xf>
    <xf numFmtId="169" fontId="18" fillId="0" borderId="0" xfId="12" applyNumberFormat="1" applyFont="1" applyFill="1" applyAlignment="1">
      <alignment horizontal="center" vertical="center"/>
    </xf>
    <xf numFmtId="169" fontId="15" fillId="0" borderId="0" xfId="12" applyNumberFormat="1" applyFont="1" applyFill="1" applyBorder="1" applyAlignment="1">
      <alignment horizontal="center" vertical="center"/>
    </xf>
    <xf numFmtId="169" fontId="15" fillId="0" borderId="0" xfId="12" applyNumberFormat="1" applyFont="1" applyFill="1" applyAlignment="1">
      <alignment horizontal="center" vertical="center"/>
    </xf>
    <xf numFmtId="170" fontId="7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70" fontId="7" fillId="0" borderId="0" xfId="0" applyNumberFormat="1" applyFont="1" applyAlignment="1">
      <alignment horizontal="center" vertical="center"/>
    </xf>
    <xf numFmtId="41" fontId="7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0" borderId="0" xfId="3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1" fontId="6" fillId="0" borderId="0" xfId="5" applyNumberFormat="1" applyFont="1" applyFill="1" applyBorder="1" applyAlignment="1">
      <alignment horizontal="center" vertical="center"/>
    </xf>
    <xf numFmtId="0" fontId="7" fillId="0" borderId="0" xfId="7" applyFont="1" applyBorder="1" applyAlignment="1">
      <alignment vertical="center"/>
    </xf>
    <xf numFmtId="169" fontId="7" fillId="0" borderId="0" xfId="12" applyNumberFormat="1" applyFont="1" applyFill="1" applyAlignment="1">
      <alignment vertical="center"/>
    </xf>
    <xf numFmtId="168" fontId="7" fillId="0" borderId="0" xfId="1" applyNumberFormat="1" applyFont="1" applyFill="1" applyBorder="1" applyAlignment="1">
      <alignment vertical="center"/>
    </xf>
    <xf numFmtId="0" fontId="7" fillId="0" borderId="0" xfId="7" applyFont="1" applyFill="1" applyBorder="1" applyAlignment="1">
      <alignment vertical="center"/>
    </xf>
    <xf numFmtId="168" fontId="7" fillId="0" borderId="0" xfId="7" applyNumberFormat="1" applyFont="1" applyFill="1" applyBorder="1" applyAlignment="1">
      <alignment vertical="center"/>
    </xf>
    <xf numFmtId="41" fontId="7" fillId="0" borderId="0" xfId="5" applyNumberFormat="1" applyFont="1" applyAlignment="1">
      <alignment horizontal="center" vertical="center"/>
    </xf>
    <xf numFmtId="169" fontId="6" fillId="0" borderId="0" xfId="12" applyNumberFormat="1" applyFont="1" applyBorder="1" applyAlignment="1">
      <alignment horizontal="left" vertical="center"/>
    </xf>
    <xf numFmtId="41" fontId="7" fillId="0" borderId="0" xfId="5" applyNumberFormat="1" applyFont="1" applyFill="1" applyAlignment="1">
      <alignment vertical="center"/>
    </xf>
    <xf numFmtId="0" fontId="7" fillId="0" borderId="0" xfId="3" applyFont="1" applyAlignment="1">
      <alignment vertical="center"/>
    </xf>
    <xf numFmtId="41" fontId="7" fillId="0" borderId="0" xfId="3" applyNumberFormat="1" applyFont="1" applyFill="1" applyAlignment="1">
      <alignment vertical="center"/>
    </xf>
    <xf numFmtId="168" fontId="7" fillId="0" borderId="0" xfId="3" applyNumberFormat="1" applyFont="1" applyAlignment="1">
      <alignment vertical="center"/>
    </xf>
    <xf numFmtId="0" fontId="6" fillId="0" borderId="0" xfId="3" applyFont="1" applyBorder="1" applyAlignment="1">
      <alignment horizontal="left" vertical="center"/>
    </xf>
    <xf numFmtId="168" fontId="7" fillId="0" borderId="0" xfId="3" applyNumberFormat="1" applyFont="1" applyBorder="1" applyAlignment="1">
      <alignment horizontal="center" vertical="center"/>
    </xf>
    <xf numFmtId="0" fontId="7" fillId="0" borderId="0" xfId="3" applyFont="1" applyBorder="1" applyAlignment="1">
      <alignment vertical="center"/>
    </xf>
    <xf numFmtId="168" fontId="7" fillId="0" borderId="0" xfId="1" applyNumberFormat="1" applyFont="1" applyFill="1" applyAlignment="1">
      <alignment vertical="center"/>
    </xf>
    <xf numFmtId="41" fontId="6" fillId="0" borderId="0" xfId="2" applyNumberFormat="1" applyFont="1" applyBorder="1" applyAlignment="1">
      <alignment horizontal="left" vertical="center"/>
    </xf>
    <xf numFmtId="168" fontId="7" fillId="0" borderId="0" xfId="8" applyNumberFormat="1" applyFont="1" applyBorder="1" applyAlignment="1">
      <alignment vertical="center"/>
    </xf>
    <xf numFmtId="0" fontId="7" fillId="0" borderId="0" xfId="8" applyFont="1" applyBorder="1" applyAlignment="1">
      <alignment vertical="center"/>
    </xf>
    <xf numFmtId="41" fontId="7" fillId="0" borderId="0" xfId="5" applyNumberFormat="1" applyFont="1" applyAlignment="1">
      <alignment vertical="center"/>
    </xf>
    <xf numFmtId="1" fontId="10" fillId="0" borderId="0" xfId="6" applyNumberFormat="1" applyFont="1" applyBorder="1" applyAlignment="1">
      <alignment horizontal="center" vertical="center"/>
    </xf>
    <xf numFmtId="169" fontId="10" fillId="0" borderId="0" xfId="12" applyNumberFormat="1" applyFont="1" applyBorder="1" applyAlignment="1">
      <alignment vertical="center"/>
    </xf>
    <xf numFmtId="1" fontId="7" fillId="0" borderId="0" xfId="6" applyNumberFormat="1" applyFont="1" applyBorder="1" applyAlignment="1">
      <alignment horizontal="center" vertical="center"/>
    </xf>
    <xf numFmtId="169" fontId="7" fillId="0" borderId="0" xfId="12" applyNumberFormat="1" applyFont="1" applyBorder="1" applyAlignment="1">
      <alignment vertical="center"/>
    </xf>
    <xf numFmtId="0" fontId="6" fillId="0" borderId="0" xfId="6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6" applyFont="1" applyFill="1" applyBorder="1" applyAlignment="1">
      <alignment vertical="center"/>
    </xf>
    <xf numFmtId="1" fontId="10" fillId="0" borderId="0" xfId="7" applyNumberFormat="1" applyFont="1" applyBorder="1" applyAlignment="1">
      <alignment horizontal="center" vertical="center"/>
    </xf>
    <xf numFmtId="170" fontId="7" fillId="0" borderId="0" xfId="7" applyNumberFormat="1" applyFont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15" fillId="0" borderId="0" xfId="8" applyFont="1" applyFill="1" applyBorder="1" applyAlignment="1">
      <alignment vertical="center"/>
    </xf>
    <xf numFmtId="0" fontId="15" fillId="0" borderId="0" xfId="3" applyFont="1" applyFill="1" applyAlignment="1">
      <alignment vertical="center"/>
    </xf>
    <xf numFmtId="0" fontId="15" fillId="0" borderId="0" xfId="7" applyFont="1" applyFill="1" applyBorder="1" applyAlignment="1">
      <alignment vertical="center"/>
    </xf>
    <xf numFmtId="164" fontId="15" fillId="0" borderId="0" xfId="5" applyFont="1" applyFill="1" applyAlignment="1">
      <alignment vertical="center"/>
    </xf>
    <xf numFmtId="0" fontId="15" fillId="0" borderId="0" xfId="10" applyFont="1" applyFill="1" applyBorder="1" applyAlignment="1">
      <alignment vertical="center"/>
    </xf>
    <xf numFmtId="170" fontId="18" fillId="0" borderId="0" xfId="10" applyNumberFormat="1" applyFont="1" applyFill="1" applyAlignment="1">
      <alignment horizontal="center" vertical="center"/>
    </xf>
    <xf numFmtId="170" fontId="15" fillId="0" borderId="0" xfId="10" applyNumberFormat="1" applyFont="1" applyFill="1" applyAlignment="1">
      <alignment horizontal="center" vertical="center"/>
    </xf>
    <xf numFmtId="0" fontId="14" fillId="0" borderId="0" xfId="10" applyFont="1" applyFill="1" applyBorder="1" applyAlignment="1">
      <alignment horizontal="center" vertical="center"/>
    </xf>
    <xf numFmtId="0" fontId="15" fillId="0" borderId="0" xfId="10" applyFont="1" applyFill="1" applyAlignment="1">
      <alignment horizontal="left" vertical="center"/>
    </xf>
    <xf numFmtId="0" fontId="14" fillId="0" borderId="0" xfId="10" applyFont="1" applyFill="1" applyBorder="1" applyAlignment="1">
      <alignment horizontal="left" vertical="center"/>
    </xf>
    <xf numFmtId="0" fontId="15" fillId="0" borderId="0" xfId="10" applyFont="1" applyFill="1" applyBorder="1" applyAlignment="1">
      <alignment horizontal="left" vertical="center"/>
    </xf>
    <xf numFmtId="170" fontId="18" fillId="0" borderId="0" xfId="5" applyNumberFormat="1" applyFont="1" applyFill="1" applyAlignment="1">
      <alignment horizontal="center" vertical="center"/>
    </xf>
    <xf numFmtId="170" fontId="18" fillId="0" borderId="0" xfId="7" applyNumberFormat="1" applyFont="1" applyFill="1" applyAlignment="1">
      <alignment horizontal="center" vertical="center"/>
    </xf>
    <xf numFmtId="170" fontId="15" fillId="0" borderId="0" xfId="7" applyNumberFormat="1" applyFont="1" applyFill="1" applyAlignment="1">
      <alignment horizontal="center" vertical="center"/>
    </xf>
    <xf numFmtId="170" fontId="15" fillId="0" borderId="0" xfId="8" applyNumberFormat="1" applyFont="1" applyFill="1" applyAlignment="1">
      <alignment horizontal="center" vertical="center"/>
    </xf>
    <xf numFmtId="0" fontId="7" fillId="0" borderId="0" xfId="7" applyFont="1" applyFill="1" applyAlignment="1">
      <alignment vertical="center"/>
    </xf>
    <xf numFmtId="170" fontId="15" fillId="0" borderId="0" xfId="0" applyNumberFormat="1" applyFont="1" applyFill="1" applyAlignment="1">
      <alignment horizontal="center" vertical="center"/>
    </xf>
    <xf numFmtId="170" fontId="18" fillId="0" borderId="0" xfId="10" applyNumberFormat="1" applyFont="1" applyFill="1" applyBorder="1" applyAlignment="1">
      <alignment horizontal="center" vertical="center"/>
    </xf>
    <xf numFmtId="170" fontId="15" fillId="0" borderId="0" xfId="1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3" applyFont="1" applyAlignment="1">
      <alignment vertical="center"/>
    </xf>
    <xf numFmtId="41" fontId="4" fillId="0" borderId="0" xfId="3" applyNumberFormat="1" applyFont="1" applyFill="1" applyAlignment="1">
      <alignment vertical="center"/>
    </xf>
    <xf numFmtId="0" fontId="4" fillId="0" borderId="0" xfId="3" applyFont="1" applyFill="1" applyAlignment="1">
      <alignment vertical="center"/>
    </xf>
    <xf numFmtId="41" fontId="3" fillId="0" borderId="0" xfId="3" applyNumberFormat="1" applyFont="1" applyAlignment="1">
      <alignment horizontal="center" vertical="center"/>
    </xf>
    <xf numFmtId="168" fontId="4" fillId="0" borderId="0" xfId="3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170" fontId="4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2" fillId="0" borderId="0" xfId="10" applyFont="1" applyFill="1" applyBorder="1" applyAlignment="1">
      <alignment vertical="center"/>
    </xf>
    <xf numFmtId="0" fontId="22" fillId="0" borderId="0" xfId="3" applyFont="1" applyFill="1" applyAlignment="1">
      <alignment vertical="center"/>
    </xf>
    <xf numFmtId="0" fontId="16" fillId="0" borderId="0" xfId="10" applyFont="1" applyFill="1" applyAlignment="1">
      <alignment horizontal="center" vertical="center"/>
    </xf>
    <xf numFmtId="1" fontId="23" fillId="0" borderId="0" xfId="10" applyNumberFormat="1" applyFont="1" applyFill="1" applyAlignment="1">
      <alignment horizontal="center" vertical="center"/>
    </xf>
    <xf numFmtId="170" fontId="23" fillId="0" borderId="0" xfId="10" applyNumberFormat="1" applyFont="1" applyFill="1" applyAlignment="1">
      <alignment horizontal="center" vertical="center"/>
    </xf>
    <xf numFmtId="169" fontId="23" fillId="0" borderId="0" xfId="12" applyNumberFormat="1" applyFont="1" applyFill="1" applyBorder="1" applyAlignment="1">
      <alignment horizontal="center" vertical="center"/>
    </xf>
    <xf numFmtId="1" fontId="22" fillId="0" borderId="0" xfId="10" applyNumberFormat="1" applyFont="1" applyFill="1" applyAlignment="1">
      <alignment horizontal="center" vertical="center"/>
    </xf>
    <xf numFmtId="170" fontId="22" fillId="0" borderId="0" xfId="10" applyNumberFormat="1" applyFont="1" applyFill="1" applyAlignment="1">
      <alignment horizontal="center" vertical="center"/>
    </xf>
    <xf numFmtId="169" fontId="22" fillId="0" borderId="0" xfId="12" applyNumberFormat="1" applyFont="1" applyFill="1" applyBorder="1" applyAlignment="1">
      <alignment horizontal="center" vertical="center"/>
    </xf>
    <xf numFmtId="0" fontId="22" fillId="0" borderId="0" xfId="8" applyFont="1" applyFill="1" applyBorder="1" applyAlignment="1">
      <alignment vertical="center"/>
    </xf>
    <xf numFmtId="0" fontId="22" fillId="0" borderId="0" xfId="8" applyFont="1" applyFill="1" applyBorder="1" applyAlignment="1">
      <alignment horizontal="centerContinuous" vertical="center"/>
    </xf>
    <xf numFmtId="1" fontId="22" fillId="0" borderId="0" xfId="8" applyNumberFormat="1" applyFont="1" applyFill="1" applyBorder="1" applyAlignment="1">
      <alignment horizontal="center" vertical="center"/>
    </xf>
    <xf numFmtId="170" fontId="22" fillId="0" borderId="0" xfId="8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1" fontId="4" fillId="0" borderId="0" xfId="2" applyNumberFormat="1" applyFont="1" applyFill="1" applyBorder="1" applyAlignment="1">
      <alignment horizontal="center" vertical="center"/>
    </xf>
    <xf numFmtId="169" fontId="4" fillId="0" borderId="0" xfId="12" applyNumberFormat="1" applyFont="1" applyFill="1" applyBorder="1" applyAlignment="1">
      <alignment horizontal="center" vertical="center"/>
    </xf>
    <xf numFmtId="170" fontId="4" fillId="0" borderId="0" xfId="2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1" fontId="24" fillId="0" borderId="0" xfId="6" applyNumberFormat="1" applyFont="1" applyBorder="1" applyAlignment="1">
      <alignment horizontal="center" vertical="center"/>
    </xf>
    <xf numFmtId="1" fontId="4" fillId="0" borderId="0" xfId="6" applyNumberFormat="1" applyFont="1" applyBorder="1" applyAlignment="1">
      <alignment horizontal="center" vertical="center"/>
    </xf>
    <xf numFmtId="170" fontId="24" fillId="0" borderId="0" xfId="6" applyNumberFormat="1" applyFont="1" applyBorder="1" applyAlignment="1">
      <alignment horizontal="center" vertical="center"/>
    </xf>
    <xf numFmtId="0" fontId="4" fillId="0" borderId="0" xfId="6" applyFont="1" applyBorder="1" applyAlignment="1">
      <alignment vertical="center"/>
    </xf>
    <xf numFmtId="0" fontId="13" fillId="0" borderId="0" xfId="6" applyFont="1" applyBorder="1" applyAlignment="1">
      <alignment vertical="center"/>
    </xf>
    <xf numFmtId="169" fontId="24" fillId="0" borderId="0" xfId="12" applyNumberFormat="1" applyFont="1" applyBorder="1" applyAlignment="1">
      <alignment vertical="center"/>
    </xf>
    <xf numFmtId="169" fontId="4" fillId="0" borderId="0" xfId="12" applyNumberFormat="1" applyFont="1" applyBorder="1" applyAlignment="1">
      <alignment vertical="center"/>
    </xf>
    <xf numFmtId="0" fontId="26" fillId="0" borderId="1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0" xfId="4" applyFont="1" applyFill="1" applyBorder="1" applyAlignment="1">
      <alignment vertical="top"/>
    </xf>
    <xf numFmtId="0" fontId="25" fillId="0" borderId="13" xfId="0" applyFont="1" applyBorder="1" applyAlignment="1">
      <alignment horizontal="center" vertical="center"/>
    </xf>
    <xf numFmtId="167" fontId="26" fillId="0" borderId="6" xfId="3" applyNumberFormat="1" applyFont="1" applyBorder="1" applyAlignment="1">
      <alignment horizontal="left" vertical="center"/>
    </xf>
    <xf numFmtId="167" fontId="26" fillId="0" borderId="8" xfId="3" applyNumberFormat="1" applyFont="1" applyBorder="1" applyAlignment="1">
      <alignment horizontal="left" vertical="center"/>
    </xf>
    <xf numFmtId="167" fontId="26" fillId="0" borderId="11" xfId="3" applyNumberFormat="1" applyFont="1" applyFill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6" fillId="0" borderId="0" xfId="3" applyFont="1" applyFill="1" applyAlignment="1">
      <alignment vertical="center"/>
    </xf>
    <xf numFmtId="41" fontId="25" fillId="2" borderId="7" xfId="6" applyNumberFormat="1" applyFont="1" applyFill="1" applyBorder="1" applyAlignment="1">
      <alignment horizontal="center" vertical="center" wrapText="1"/>
    </xf>
    <xf numFmtId="41" fontId="25" fillId="2" borderId="0" xfId="6" applyNumberFormat="1" applyFont="1" applyFill="1" applyBorder="1" applyAlignment="1">
      <alignment horizontal="center" vertical="center" wrapText="1"/>
    </xf>
    <xf numFmtId="169" fontId="25" fillId="2" borderId="8" xfId="12" applyNumberFormat="1" applyFont="1" applyFill="1" applyBorder="1" applyAlignment="1">
      <alignment horizontal="center" vertical="center" wrapText="1"/>
    </xf>
    <xf numFmtId="169" fontId="25" fillId="2" borderId="0" xfId="12" applyNumberFormat="1" applyFont="1" applyFill="1" applyBorder="1" applyAlignment="1">
      <alignment horizontal="center" vertical="center" wrapText="1"/>
    </xf>
    <xf numFmtId="41" fontId="25" fillId="2" borderId="9" xfId="5" applyNumberFormat="1" applyFont="1" applyFill="1" applyBorder="1" applyAlignment="1">
      <alignment horizontal="center" vertical="center"/>
    </xf>
    <xf numFmtId="41" fontId="25" fillId="2" borderId="10" xfId="5" applyNumberFormat="1" applyFont="1" applyFill="1" applyBorder="1" applyAlignment="1">
      <alignment horizontal="center" vertical="center"/>
    </xf>
    <xf numFmtId="169" fontId="25" fillId="2" borderId="11" xfId="12" applyNumberFormat="1" applyFont="1" applyFill="1" applyBorder="1" applyAlignment="1">
      <alignment horizontal="center" vertical="center"/>
    </xf>
    <xf numFmtId="169" fontId="25" fillId="2" borderId="10" xfId="12" applyNumberFormat="1" applyFont="1" applyFill="1" applyBorder="1" applyAlignment="1">
      <alignment horizontal="center" vertical="center"/>
    </xf>
    <xf numFmtId="168" fontId="25" fillId="3" borderId="9" xfId="1" applyNumberFormat="1" applyFont="1" applyFill="1" applyBorder="1" applyAlignment="1">
      <alignment horizontal="center" vertical="center"/>
    </xf>
    <xf numFmtId="168" fontId="25" fillId="3" borderId="11" xfId="1" applyNumberFormat="1" applyFont="1" applyFill="1" applyBorder="1" applyAlignment="1">
      <alignment horizontal="center" vertical="center"/>
    </xf>
    <xf numFmtId="0" fontId="25" fillId="0" borderId="6" xfId="0" applyFont="1" applyBorder="1" applyAlignment="1">
      <alignment horizontal="left"/>
    </xf>
    <xf numFmtId="1" fontId="25" fillId="0" borderId="7" xfId="5" applyNumberFormat="1" applyFont="1" applyFill="1" applyBorder="1" applyAlignment="1">
      <alignment horizontal="center" vertical="center"/>
    </xf>
    <xf numFmtId="1" fontId="25" fillId="0" borderId="0" xfId="5" applyNumberFormat="1" applyFont="1" applyFill="1" applyBorder="1" applyAlignment="1">
      <alignment horizontal="center" vertical="center"/>
    </xf>
    <xf numFmtId="169" fontId="25" fillId="0" borderId="8" xfId="12" applyNumberFormat="1" applyFont="1" applyFill="1" applyBorder="1" applyAlignment="1">
      <alignment horizontal="center" vertical="center"/>
    </xf>
    <xf numFmtId="172" fontId="25" fillId="0" borderId="0" xfId="5" applyNumberFormat="1" applyFont="1" applyFill="1" applyBorder="1" applyAlignment="1">
      <alignment horizontal="center" vertical="center"/>
    </xf>
    <xf numFmtId="169" fontId="25" fillId="0" borderId="0" xfId="12" applyNumberFormat="1" applyFont="1" applyFill="1" applyBorder="1" applyAlignment="1">
      <alignment horizontal="center" vertical="center"/>
    </xf>
    <xf numFmtId="167" fontId="25" fillId="0" borderId="7" xfId="1" applyNumberFormat="1" applyFont="1" applyFill="1" applyBorder="1" applyAlignment="1">
      <alignment horizontal="center" vertical="center"/>
    </xf>
    <xf numFmtId="167" fontId="25" fillId="0" borderId="8" xfId="1" applyNumberFormat="1" applyFont="1" applyFill="1" applyBorder="1" applyAlignment="1">
      <alignment horizontal="center" vertical="center"/>
    </xf>
    <xf numFmtId="0" fontId="26" fillId="0" borderId="8" xfId="0" applyFont="1" applyBorder="1" applyAlignment="1">
      <alignment horizontal="left"/>
    </xf>
    <xf numFmtId="1" fontId="26" fillId="0" borderId="7" xfId="5" applyNumberFormat="1" applyFont="1" applyFill="1" applyBorder="1" applyAlignment="1">
      <alignment horizontal="center" vertical="center"/>
    </xf>
    <xf numFmtId="1" fontId="26" fillId="0" borderId="0" xfId="5" applyNumberFormat="1" applyFont="1" applyFill="1" applyBorder="1" applyAlignment="1">
      <alignment horizontal="center" vertical="center"/>
    </xf>
    <xf numFmtId="169" fontId="26" fillId="0" borderId="8" xfId="12" applyNumberFormat="1" applyFont="1" applyFill="1" applyBorder="1" applyAlignment="1">
      <alignment horizontal="center" vertical="center"/>
    </xf>
    <xf numFmtId="172" fontId="26" fillId="0" borderId="0" xfId="5" applyNumberFormat="1" applyFont="1" applyFill="1" applyBorder="1" applyAlignment="1">
      <alignment horizontal="center" vertical="center"/>
    </xf>
    <xf numFmtId="169" fontId="26" fillId="0" borderId="0" xfId="12" applyNumberFormat="1" applyFont="1" applyFill="1" applyBorder="1" applyAlignment="1">
      <alignment horizontal="center" vertical="center"/>
    </xf>
    <xf numFmtId="167" fontId="26" fillId="0" borderId="7" xfId="1" applyNumberFormat="1" applyFont="1" applyFill="1" applyBorder="1" applyAlignment="1">
      <alignment horizontal="center" vertical="center"/>
    </xf>
    <xf numFmtId="167" fontId="26" fillId="0" borderId="8" xfId="1" applyNumberFormat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vertical="center"/>
    </xf>
    <xf numFmtId="1" fontId="26" fillId="0" borderId="7" xfId="13" applyNumberFormat="1" applyFont="1" applyFill="1" applyBorder="1" applyAlignment="1">
      <alignment horizontal="center" vertical="center"/>
    </xf>
    <xf numFmtId="1" fontId="26" fillId="0" borderId="0" xfId="13" applyNumberFormat="1" applyFont="1" applyFill="1" applyBorder="1" applyAlignment="1">
      <alignment horizontal="center" vertical="center"/>
    </xf>
    <xf numFmtId="172" fontId="26" fillId="0" borderId="0" xfId="13" applyNumberFormat="1" applyFont="1" applyFill="1" applyBorder="1" applyAlignment="1">
      <alignment horizontal="center" vertical="center"/>
    </xf>
    <xf numFmtId="1" fontId="26" fillId="0" borderId="7" xfId="0" applyNumberFormat="1" applyFont="1" applyFill="1" applyBorder="1" applyAlignment="1">
      <alignment horizontal="center" vertical="center"/>
    </xf>
    <xf numFmtId="1" fontId="26" fillId="0" borderId="0" xfId="0" applyNumberFormat="1" applyFont="1" applyFill="1" applyBorder="1" applyAlignment="1">
      <alignment horizontal="center" vertical="center"/>
    </xf>
    <xf numFmtId="172" fontId="26" fillId="0" borderId="0" xfId="0" applyNumberFormat="1" applyFont="1" applyFill="1" applyBorder="1" applyAlignment="1">
      <alignment horizontal="center" vertical="center"/>
    </xf>
    <xf numFmtId="0" fontId="25" fillId="0" borderId="8" xfId="0" applyFont="1" applyBorder="1" applyAlignment="1">
      <alignment horizontal="left"/>
    </xf>
    <xf numFmtId="172" fontId="26" fillId="0" borderId="0" xfId="3" applyNumberFormat="1" applyFont="1" applyFill="1" applyBorder="1" applyAlignment="1">
      <alignment horizontal="center" vertical="center"/>
    </xf>
    <xf numFmtId="1" fontId="25" fillId="0" borderId="7" xfId="0" applyNumberFormat="1" applyFont="1" applyFill="1" applyBorder="1" applyAlignment="1">
      <alignment horizontal="center" vertical="center"/>
    </xf>
    <xf numFmtId="1" fontId="25" fillId="0" borderId="0" xfId="0" applyNumberFormat="1" applyFont="1" applyFill="1" applyBorder="1" applyAlignment="1">
      <alignment horizontal="center" vertical="center"/>
    </xf>
    <xf numFmtId="172" fontId="25" fillId="0" borderId="0" xfId="0" applyNumberFormat="1" applyFont="1" applyFill="1" applyBorder="1" applyAlignment="1">
      <alignment horizontal="center" vertical="center"/>
    </xf>
    <xf numFmtId="1" fontId="25" fillId="0" borderId="7" xfId="13" applyNumberFormat="1" applyFont="1" applyFill="1" applyBorder="1" applyAlignment="1">
      <alignment horizontal="center" vertical="center"/>
    </xf>
    <xf numFmtId="1" fontId="25" fillId="0" borderId="0" xfId="13" applyNumberFormat="1" applyFont="1" applyFill="1" applyBorder="1" applyAlignment="1">
      <alignment horizontal="center" vertical="center"/>
    </xf>
    <xf numFmtId="172" fontId="25" fillId="0" borderId="0" xfId="13" applyNumberFormat="1" applyFont="1" applyFill="1" applyBorder="1" applyAlignment="1">
      <alignment horizontal="center" vertical="center"/>
    </xf>
    <xf numFmtId="1" fontId="26" fillId="0" borderId="7" xfId="14" applyNumberFormat="1" applyFont="1" applyFill="1" applyBorder="1" applyAlignment="1">
      <alignment horizontal="center" vertical="center"/>
    </xf>
    <xf numFmtId="1" fontId="26" fillId="0" borderId="0" xfId="14" applyNumberFormat="1" applyFont="1" applyFill="1" applyBorder="1" applyAlignment="1">
      <alignment horizontal="center" vertical="center"/>
    </xf>
    <xf numFmtId="172" fontId="26" fillId="0" borderId="0" xfId="14" applyNumberFormat="1" applyFont="1" applyFill="1" applyBorder="1" applyAlignment="1">
      <alignment horizontal="center" vertical="center"/>
    </xf>
    <xf numFmtId="1" fontId="25" fillId="0" borderId="7" xfId="14" applyNumberFormat="1" applyFont="1" applyFill="1" applyBorder="1" applyAlignment="1">
      <alignment horizontal="center" vertical="center"/>
    </xf>
    <xf numFmtId="1" fontId="25" fillId="0" borderId="0" xfId="14" applyNumberFormat="1" applyFont="1" applyFill="1" applyBorder="1" applyAlignment="1">
      <alignment horizontal="center" vertical="center"/>
    </xf>
    <xf numFmtId="172" fontId="25" fillId="0" borderId="0" xfId="14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6" fillId="0" borderId="0" xfId="3" applyFont="1" applyFill="1" applyAlignment="1">
      <alignment horizontal="left" vertical="center"/>
    </xf>
    <xf numFmtId="0" fontId="28" fillId="0" borderId="0" xfId="0" applyFont="1" applyAlignment="1">
      <alignment vertical="center"/>
    </xf>
    <xf numFmtId="0" fontId="25" fillId="0" borderId="0" xfId="0" applyFont="1" applyFill="1" applyBorder="1" applyAlignment="1">
      <alignment vertical="center"/>
    </xf>
    <xf numFmtId="1" fontId="26" fillId="0" borderId="19" xfId="0" applyNumberFormat="1" applyFont="1" applyBorder="1" applyAlignment="1">
      <alignment horizontal="center" vertical="center"/>
    </xf>
    <xf numFmtId="1" fontId="26" fillId="0" borderId="14" xfId="0" applyNumberFormat="1" applyFont="1" applyBorder="1" applyAlignment="1">
      <alignment horizontal="center" vertical="center"/>
    </xf>
    <xf numFmtId="169" fontId="26" fillId="0" borderId="20" xfId="12" applyNumberFormat="1" applyFont="1" applyBorder="1" applyAlignment="1">
      <alignment horizontal="center" vertical="center"/>
    </xf>
    <xf numFmtId="1" fontId="26" fillId="0" borderId="18" xfId="0" applyNumberFormat="1" applyFont="1" applyBorder="1" applyAlignment="1">
      <alignment horizontal="center" vertical="center"/>
    </xf>
    <xf numFmtId="169" fontId="26" fillId="0" borderId="17" xfId="12" applyNumberFormat="1" applyFont="1" applyFill="1" applyBorder="1" applyAlignment="1">
      <alignment horizontal="center" vertical="center"/>
    </xf>
    <xf numFmtId="168" fontId="26" fillId="0" borderId="19" xfId="1" applyNumberFormat="1" applyFont="1" applyFill="1" applyBorder="1" applyAlignment="1">
      <alignment horizontal="center" vertical="center"/>
    </xf>
    <xf numFmtId="168" fontId="26" fillId="0" borderId="20" xfId="1" applyNumberFormat="1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11" xfId="0" applyFont="1" applyBorder="1" applyAlignment="1">
      <alignment horizontal="left"/>
    </xf>
    <xf numFmtId="1" fontId="26" fillId="0" borderId="7" xfId="0" applyNumberFormat="1" applyFont="1" applyBorder="1" applyAlignment="1">
      <alignment horizontal="center" vertical="center"/>
    </xf>
    <xf numFmtId="1" fontId="26" fillId="0" borderId="0" xfId="0" applyNumberFormat="1" applyFont="1" applyBorder="1" applyAlignment="1">
      <alignment horizontal="center" vertical="center"/>
    </xf>
    <xf numFmtId="169" fontId="26" fillId="0" borderId="8" xfId="12" applyNumberFormat="1" applyFont="1" applyBorder="1" applyAlignment="1">
      <alignment horizontal="center" vertical="center"/>
    </xf>
    <xf numFmtId="168" fontId="26" fillId="0" borderId="7" xfId="1" applyNumberFormat="1" applyFont="1" applyFill="1" applyBorder="1" applyAlignment="1">
      <alignment horizontal="center" vertical="center"/>
    </xf>
    <xf numFmtId="168" fontId="26" fillId="0" borderId="8" xfId="1" applyNumberFormat="1" applyFont="1" applyFill="1" applyBorder="1" applyAlignment="1">
      <alignment horizontal="center" vertical="center"/>
    </xf>
    <xf numFmtId="0" fontId="25" fillId="2" borderId="15" xfId="3" applyFont="1" applyFill="1" applyBorder="1" applyAlignment="1">
      <alignment horizontal="left" vertical="center" wrapText="1"/>
    </xf>
    <xf numFmtId="1" fontId="25" fillId="2" borderId="15" xfId="0" applyNumberFormat="1" applyFont="1" applyFill="1" applyBorder="1" applyAlignment="1">
      <alignment horizontal="center" vertical="center"/>
    </xf>
    <xf numFmtId="1" fontId="25" fillId="2" borderId="16" xfId="0" applyNumberFormat="1" applyFont="1" applyFill="1" applyBorder="1" applyAlignment="1">
      <alignment horizontal="center" vertical="center"/>
    </xf>
    <xf numFmtId="169" fontId="25" fillId="2" borderId="13" xfId="12" applyNumberFormat="1" applyFont="1" applyFill="1" applyBorder="1" applyAlignment="1">
      <alignment horizontal="center" vertical="center"/>
    </xf>
    <xf numFmtId="169" fontId="25" fillId="2" borderId="16" xfId="12" applyNumberFormat="1" applyFont="1" applyFill="1" applyBorder="1" applyAlignment="1">
      <alignment horizontal="center" vertical="center"/>
    </xf>
    <xf numFmtId="167" fontId="25" fillId="3" borderId="15" xfId="1" applyNumberFormat="1" applyFont="1" applyFill="1" applyBorder="1" applyAlignment="1">
      <alignment horizontal="center" vertical="center"/>
    </xf>
    <xf numFmtId="167" fontId="25" fillId="3" borderId="13" xfId="1" applyNumberFormat="1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left" vertical="center"/>
    </xf>
    <xf numFmtId="41" fontId="29" fillId="0" borderId="0" xfId="5" applyNumberFormat="1" applyFont="1" applyFill="1" applyBorder="1" applyAlignment="1">
      <alignment horizontal="center" vertical="center"/>
    </xf>
    <xf numFmtId="169" fontId="29" fillId="0" borderId="0" xfId="12" applyNumberFormat="1" applyFont="1" applyFill="1" applyBorder="1" applyAlignment="1">
      <alignment horizontal="center" vertical="center"/>
    </xf>
    <xf numFmtId="41" fontId="25" fillId="0" borderId="0" xfId="5" applyNumberFormat="1" applyFont="1" applyFill="1" applyBorder="1" applyAlignment="1">
      <alignment horizontal="center" vertical="center"/>
    </xf>
    <xf numFmtId="168" fontId="25" fillId="0" borderId="0" xfId="3" applyNumberFormat="1" applyFont="1" applyFill="1" applyBorder="1" applyAlignment="1">
      <alignment horizontal="right" vertical="center"/>
    </xf>
    <xf numFmtId="0" fontId="26" fillId="0" borderId="0" xfId="7" applyFont="1" applyBorder="1" applyAlignment="1">
      <alignment vertical="center"/>
    </xf>
    <xf numFmtId="41" fontId="30" fillId="0" borderId="0" xfId="5" applyNumberFormat="1" applyFont="1" applyFill="1" applyAlignment="1">
      <alignment horizontal="center" vertical="center"/>
    </xf>
    <xf numFmtId="169" fontId="30" fillId="0" borderId="0" xfId="12" applyNumberFormat="1" applyFont="1" applyFill="1" applyAlignment="1">
      <alignment vertical="center"/>
    </xf>
    <xf numFmtId="41" fontId="26" fillId="0" borderId="0" xfId="5" applyNumberFormat="1" applyFont="1" applyFill="1" applyAlignment="1">
      <alignment horizontal="center" vertical="center"/>
    </xf>
    <xf numFmtId="169" fontId="26" fillId="0" borderId="0" xfId="12" applyNumberFormat="1" applyFont="1" applyFill="1" applyAlignment="1">
      <alignment vertical="center"/>
    </xf>
    <xf numFmtId="168" fontId="26" fillId="0" borderId="0" xfId="1" applyNumberFormat="1" applyFont="1" applyFill="1" applyBorder="1" applyAlignment="1">
      <alignment vertical="center"/>
    </xf>
    <xf numFmtId="41" fontId="30" fillId="0" borderId="0" xfId="7" applyNumberFormat="1" applyFont="1" applyBorder="1" applyAlignment="1">
      <alignment horizontal="center" vertical="center"/>
    </xf>
    <xf numFmtId="169" fontId="30" fillId="0" borderId="0" xfId="12" applyNumberFormat="1" applyFont="1" applyBorder="1" applyAlignment="1">
      <alignment horizontal="center" vertical="center"/>
    </xf>
    <xf numFmtId="41" fontId="26" fillId="0" borderId="0" xfId="7" applyNumberFormat="1" applyFont="1" applyBorder="1" applyAlignment="1">
      <alignment horizontal="center" vertical="center"/>
    </xf>
    <xf numFmtId="169" fontId="26" fillId="0" borderId="0" xfId="12" applyNumberFormat="1" applyFont="1" applyBorder="1" applyAlignment="1">
      <alignment horizontal="center" vertical="center"/>
    </xf>
    <xf numFmtId="168" fontId="26" fillId="0" borderId="0" xfId="7" applyNumberFormat="1" applyFont="1" applyFill="1" applyBorder="1" applyAlignment="1">
      <alignment vertical="center"/>
    </xf>
    <xf numFmtId="0" fontId="26" fillId="0" borderId="0" xfId="7" applyFont="1" applyFill="1" applyBorder="1" applyAlignment="1">
      <alignment vertical="center"/>
    </xf>
    <xf numFmtId="0" fontId="26" fillId="0" borderId="0" xfId="2" applyFont="1" applyBorder="1" applyAlignment="1">
      <alignment horizontal="left" vertical="center"/>
    </xf>
    <xf numFmtId="41" fontId="30" fillId="0" borderId="0" xfId="5" applyNumberFormat="1" applyFont="1" applyAlignment="1">
      <alignment horizontal="center" vertical="center"/>
    </xf>
    <xf numFmtId="169" fontId="29" fillId="0" borderId="0" xfId="12" applyNumberFormat="1" applyFont="1" applyBorder="1" applyAlignment="1">
      <alignment horizontal="left" vertical="center"/>
    </xf>
    <xf numFmtId="41" fontId="26" fillId="0" borderId="0" xfId="5" applyNumberFormat="1" applyFont="1" applyAlignment="1">
      <alignment horizontal="center" vertical="center"/>
    </xf>
    <xf numFmtId="169" fontId="25" fillId="0" borderId="0" xfId="12" applyNumberFormat="1" applyFont="1" applyBorder="1" applyAlignment="1">
      <alignment horizontal="left" vertical="center"/>
    </xf>
    <xf numFmtId="168" fontId="26" fillId="0" borderId="0" xfId="8" applyNumberFormat="1" applyFont="1" applyFill="1" applyBorder="1" applyAlignment="1">
      <alignment vertical="center"/>
    </xf>
    <xf numFmtId="0" fontId="26" fillId="0" borderId="0" xfId="8" applyFont="1" applyFill="1" applyBorder="1" applyAlignment="1">
      <alignment vertical="center"/>
    </xf>
    <xf numFmtId="41" fontId="30" fillId="0" borderId="0" xfId="5" applyNumberFormat="1" applyFont="1" applyFill="1" applyAlignment="1">
      <alignment vertical="center"/>
    </xf>
    <xf numFmtId="41" fontId="26" fillId="0" borderId="0" xfId="5" applyNumberFormat="1" applyFont="1" applyFill="1" applyAlignment="1">
      <alignment vertical="center"/>
    </xf>
    <xf numFmtId="41" fontId="25" fillId="2" borderId="11" xfId="5" applyNumberFormat="1" applyFont="1" applyFill="1" applyBorder="1" applyAlignment="1">
      <alignment horizontal="center" vertical="center"/>
    </xf>
    <xf numFmtId="168" fontId="25" fillId="2" borderId="9" xfId="3" applyNumberFormat="1" applyFont="1" applyFill="1" applyBorder="1" applyAlignment="1">
      <alignment horizontal="center" vertical="center"/>
    </xf>
    <xf numFmtId="168" fontId="25" fillId="2" borderId="11" xfId="3" applyNumberFormat="1" applyFont="1" applyFill="1" applyBorder="1" applyAlignment="1">
      <alignment horizontal="center" vertical="center"/>
    </xf>
    <xf numFmtId="0" fontId="26" fillId="0" borderId="21" xfId="3" applyFont="1" applyFill="1" applyBorder="1" applyAlignment="1">
      <alignment horizontal="left" vertical="center"/>
    </xf>
    <xf numFmtId="172" fontId="27" fillId="0" borderId="7" xfId="0" applyNumberFormat="1" applyFont="1" applyBorder="1" applyAlignment="1">
      <alignment horizontal="center" vertical="center"/>
    </xf>
    <xf numFmtId="172" fontId="27" fillId="0" borderId="0" xfId="0" applyNumberFormat="1" applyFont="1" applyBorder="1" applyAlignment="1">
      <alignment horizontal="center" vertical="center"/>
    </xf>
    <xf numFmtId="169" fontId="27" fillId="0" borderId="8" xfId="12" applyNumberFormat="1" applyFont="1" applyBorder="1" applyAlignment="1">
      <alignment vertical="center"/>
    </xf>
    <xf numFmtId="167" fontId="26" fillId="0" borderId="24" xfId="1" applyNumberFormat="1" applyFont="1" applyFill="1" applyBorder="1" applyAlignment="1">
      <alignment horizontal="center" vertical="center"/>
    </xf>
    <xf numFmtId="167" fontId="26" fillId="0" borderId="25" xfId="1" applyNumberFormat="1" applyFont="1" applyFill="1" applyBorder="1" applyAlignment="1">
      <alignment horizontal="center" vertical="center"/>
    </xf>
    <xf numFmtId="0" fontId="26" fillId="0" borderId="22" xfId="3" applyFont="1" applyFill="1" applyBorder="1" applyAlignment="1">
      <alignment horizontal="left" vertical="center"/>
    </xf>
    <xf numFmtId="167" fontId="26" fillId="0" borderId="26" xfId="1" applyNumberFormat="1" applyFont="1" applyFill="1" applyBorder="1" applyAlignment="1">
      <alignment horizontal="center" vertical="center"/>
    </xf>
    <xf numFmtId="167" fontId="26" fillId="0" borderId="27" xfId="1" applyNumberFormat="1" applyFont="1" applyFill="1" applyBorder="1" applyAlignment="1">
      <alignment horizontal="center" vertical="center"/>
    </xf>
    <xf numFmtId="0" fontId="26" fillId="0" borderId="22" xfId="3" applyFont="1" applyFill="1" applyBorder="1" applyAlignment="1">
      <alignment horizontal="left" vertical="center" wrapText="1"/>
    </xf>
    <xf numFmtId="0" fontId="26" fillId="0" borderId="23" xfId="3" applyFont="1" applyFill="1" applyBorder="1" applyAlignment="1">
      <alignment horizontal="left" vertical="center" wrapText="1"/>
    </xf>
    <xf numFmtId="167" fontId="26" fillId="0" borderId="28" xfId="1" applyNumberFormat="1" applyFont="1" applyFill="1" applyBorder="1" applyAlignment="1">
      <alignment horizontal="center" vertical="center"/>
    </xf>
    <xf numFmtId="167" fontId="26" fillId="0" borderId="29" xfId="1" applyNumberFormat="1" applyFont="1" applyFill="1" applyBorder="1" applyAlignment="1">
      <alignment horizontal="center" vertical="center"/>
    </xf>
    <xf numFmtId="167" fontId="25" fillId="2" borderId="15" xfId="1" applyNumberFormat="1" applyFont="1" applyFill="1" applyBorder="1" applyAlignment="1">
      <alignment horizontal="center" vertical="center"/>
    </xf>
    <xf numFmtId="167" fontId="25" fillId="2" borderId="13" xfId="1" applyNumberFormat="1" applyFont="1" applyFill="1" applyBorder="1" applyAlignment="1">
      <alignment horizontal="center" vertical="center"/>
    </xf>
    <xf numFmtId="169" fontId="26" fillId="0" borderId="8" xfId="12" applyNumberFormat="1" applyFont="1" applyBorder="1" applyAlignment="1">
      <alignment vertical="center"/>
    </xf>
    <xf numFmtId="1" fontId="25" fillId="2" borderId="10" xfId="5" applyNumberFormat="1" applyFont="1" applyFill="1" applyBorder="1" applyAlignment="1">
      <alignment horizontal="center" vertical="center"/>
    </xf>
    <xf numFmtId="0" fontId="27" fillId="0" borderId="8" xfId="0" applyFont="1" applyBorder="1" applyAlignment="1">
      <alignment horizontal="left" indent="1"/>
    </xf>
    <xf numFmtId="0" fontId="27" fillId="0" borderId="8" xfId="0" applyFont="1" applyBorder="1" applyAlignment="1">
      <alignment horizontal="left"/>
    </xf>
    <xf numFmtId="0" fontId="28" fillId="0" borderId="8" xfId="0" applyFont="1" applyBorder="1" applyAlignment="1">
      <alignment horizontal="left"/>
    </xf>
    <xf numFmtId="1" fontId="25" fillId="2" borderId="7" xfId="6" applyNumberFormat="1" applyFont="1" applyFill="1" applyBorder="1" applyAlignment="1">
      <alignment horizontal="center" vertical="center" wrapText="1"/>
    </xf>
    <xf numFmtId="169" fontId="25" fillId="2" borderId="8" xfId="12" applyNumberFormat="1" applyFont="1" applyFill="1" applyBorder="1" applyAlignment="1">
      <alignment horizontal="center" vertical="center"/>
    </xf>
    <xf numFmtId="1" fontId="25" fillId="2" borderId="9" xfId="5" applyNumberFormat="1" applyFont="1" applyFill="1" applyBorder="1" applyAlignment="1">
      <alignment horizontal="center" vertical="center"/>
    </xf>
    <xf numFmtId="170" fontId="25" fillId="2" borderId="9" xfId="6" applyNumberFormat="1" applyFont="1" applyFill="1" applyBorder="1" applyAlignment="1">
      <alignment horizontal="center" vertical="center"/>
    </xf>
    <xf numFmtId="170" fontId="25" fillId="2" borderId="11" xfId="6" applyNumberFormat="1" applyFont="1" applyFill="1" applyBorder="1" applyAlignment="1">
      <alignment horizontal="center" vertical="center"/>
    </xf>
    <xf numFmtId="1" fontId="25" fillId="0" borderId="7" xfId="0" applyNumberFormat="1" applyFont="1" applyBorder="1" applyAlignment="1">
      <alignment horizontal="center" vertical="center"/>
    </xf>
    <xf numFmtId="1" fontId="25" fillId="0" borderId="0" xfId="0" applyNumberFormat="1" applyFont="1" applyBorder="1" applyAlignment="1">
      <alignment horizontal="center" vertical="center"/>
    </xf>
    <xf numFmtId="169" fontId="25" fillId="0" borderId="8" xfId="12" applyNumberFormat="1" applyFont="1" applyBorder="1" applyAlignment="1">
      <alignment vertical="center"/>
    </xf>
    <xf numFmtId="172" fontId="25" fillId="0" borderId="0" xfId="0" applyNumberFormat="1" applyFont="1" applyAlignment="1">
      <alignment horizontal="center" vertical="center"/>
    </xf>
    <xf numFmtId="169" fontId="25" fillId="0" borderId="0" xfId="12" applyNumberFormat="1" applyFont="1" applyAlignment="1">
      <alignment vertical="center"/>
    </xf>
    <xf numFmtId="167" fontId="25" fillId="0" borderId="7" xfId="1" applyNumberFormat="1" applyFont="1" applyBorder="1" applyAlignment="1">
      <alignment horizontal="center" vertical="center"/>
    </xf>
    <xf numFmtId="167" fontId="25" fillId="0" borderId="8" xfId="1" applyNumberFormat="1" applyFont="1" applyBorder="1" applyAlignment="1">
      <alignment horizontal="center" vertical="center"/>
    </xf>
    <xf numFmtId="172" fontId="26" fillId="0" borderId="0" xfId="0" applyNumberFormat="1" applyFont="1" applyAlignment="1">
      <alignment horizontal="center" vertical="center"/>
    </xf>
    <xf numFmtId="169" fontId="26" fillId="0" borderId="0" xfId="12" applyNumberFormat="1" applyFont="1" applyAlignment="1">
      <alignment vertical="center"/>
    </xf>
    <xf numFmtId="167" fontId="26" fillId="0" borderId="7" xfId="1" applyNumberFormat="1" applyFont="1" applyBorder="1" applyAlignment="1">
      <alignment horizontal="center" vertical="center"/>
    </xf>
    <xf numFmtId="167" fontId="26" fillId="0" borderId="8" xfId="1" applyNumberFormat="1" applyFont="1" applyBorder="1" applyAlignment="1">
      <alignment horizontal="center" vertical="center"/>
    </xf>
    <xf numFmtId="172" fontId="26" fillId="0" borderId="0" xfId="14" applyNumberFormat="1" applyFont="1" applyAlignment="1">
      <alignment horizontal="center" vertical="center"/>
    </xf>
    <xf numFmtId="169" fontId="31" fillId="0" borderId="0" xfId="12" applyNumberFormat="1" applyFont="1" applyAlignment="1">
      <alignment horizontal="center" vertical="center"/>
    </xf>
    <xf numFmtId="0" fontId="26" fillId="0" borderId="0" xfId="0" applyFont="1" applyAlignment="1">
      <alignment horizontal="left"/>
    </xf>
    <xf numFmtId="1" fontId="26" fillId="0" borderId="7" xfId="14" applyNumberFormat="1" applyFont="1" applyBorder="1" applyAlignment="1">
      <alignment horizontal="center" vertical="center"/>
    </xf>
    <xf numFmtId="1" fontId="26" fillId="0" borderId="0" xfId="14" applyNumberFormat="1" applyFont="1" applyBorder="1" applyAlignment="1">
      <alignment horizontal="center" vertical="center"/>
    </xf>
    <xf numFmtId="169" fontId="26" fillId="0" borderId="0" xfId="12" applyNumberFormat="1" applyFont="1" applyAlignment="1">
      <alignment horizontal="center" vertical="center"/>
    </xf>
    <xf numFmtId="0" fontId="26" fillId="0" borderId="0" xfId="0" applyFont="1" applyAlignment="1">
      <alignment horizontal="left" wrapText="1"/>
    </xf>
    <xf numFmtId="0" fontId="31" fillId="0" borderId="0" xfId="14" applyFont="1" applyAlignment="1">
      <alignment horizontal="left" vertical="center" wrapText="1"/>
    </xf>
    <xf numFmtId="1" fontId="31" fillId="0" borderId="0" xfId="14" applyNumberFormat="1" applyFont="1" applyAlignment="1">
      <alignment horizontal="center" vertical="center"/>
    </xf>
    <xf numFmtId="167" fontId="27" fillId="0" borderId="7" xfId="1" applyNumberFormat="1" applyFont="1" applyFill="1" applyBorder="1" applyAlignment="1">
      <alignment horizontal="center" vertical="center"/>
    </xf>
    <xf numFmtId="167" fontId="27" fillId="0" borderId="8" xfId="1" applyNumberFormat="1" applyFont="1" applyFill="1" applyBorder="1" applyAlignment="1">
      <alignment horizontal="center" vertical="center"/>
    </xf>
    <xf numFmtId="0" fontId="31" fillId="0" borderId="0" xfId="14" applyFont="1" applyFill="1" applyAlignment="1">
      <alignment horizontal="left" vertical="center" wrapText="1"/>
    </xf>
    <xf numFmtId="0" fontId="27" fillId="0" borderId="0" xfId="8" applyFont="1" applyFill="1" applyAlignment="1">
      <alignment vertical="center"/>
    </xf>
    <xf numFmtId="1" fontId="27" fillId="0" borderId="0" xfId="8" applyNumberFormat="1" applyFont="1" applyFill="1" applyBorder="1" applyAlignment="1">
      <alignment horizontal="center" vertical="center"/>
    </xf>
    <xf numFmtId="169" fontId="27" fillId="0" borderId="0" xfId="12" applyNumberFormat="1" applyFont="1" applyFill="1" applyBorder="1" applyAlignment="1">
      <alignment horizontal="center" vertical="center"/>
    </xf>
    <xf numFmtId="170" fontId="27" fillId="0" borderId="0" xfId="8" applyNumberFormat="1" applyFont="1" applyFill="1" applyBorder="1" applyAlignment="1">
      <alignment horizontal="center" vertical="center"/>
    </xf>
    <xf numFmtId="169" fontId="27" fillId="0" borderId="0" xfId="12" applyNumberFormat="1" applyFont="1" applyFill="1" applyAlignment="1">
      <alignment horizontal="center" vertical="center"/>
    </xf>
    <xf numFmtId="170" fontId="27" fillId="0" borderId="0" xfId="3" applyNumberFormat="1" applyFont="1" applyFill="1" applyAlignment="1">
      <alignment horizontal="center" vertical="center"/>
    </xf>
    <xf numFmtId="1" fontId="27" fillId="0" borderId="0" xfId="7" applyNumberFormat="1" applyFont="1" applyBorder="1" applyAlignment="1">
      <alignment horizontal="center" vertical="center"/>
    </xf>
    <xf numFmtId="170" fontId="27" fillId="0" borderId="0" xfId="7" applyNumberFormat="1" applyFont="1" applyFill="1" applyBorder="1" applyAlignment="1">
      <alignment horizontal="center" vertical="center"/>
    </xf>
    <xf numFmtId="1" fontId="27" fillId="0" borderId="0" xfId="5" applyNumberFormat="1" applyFont="1" applyAlignment="1">
      <alignment horizontal="center" vertical="center"/>
    </xf>
    <xf numFmtId="1" fontId="28" fillId="0" borderId="0" xfId="2" applyNumberFormat="1" applyFont="1" applyBorder="1" applyAlignment="1">
      <alignment horizontal="center" vertical="center"/>
    </xf>
    <xf numFmtId="170" fontId="27" fillId="0" borderId="0" xfId="8" applyNumberFormat="1" applyFont="1" applyBorder="1" applyAlignment="1">
      <alignment horizontal="center" vertical="center"/>
    </xf>
    <xf numFmtId="170" fontId="28" fillId="2" borderId="4" xfId="10" applyNumberFormat="1" applyFont="1" applyFill="1" applyBorder="1" applyAlignment="1">
      <alignment vertical="center"/>
    </xf>
    <xf numFmtId="170" fontId="28" fillId="2" borderId="6" xfId="10" applyNumberFormat="1" applyFont="1" applyFill="1" applyBorder="1" applyAlignment="1">
      <alignment vertical="center"/>
    </xf>
    <xf numFmtId="170" fontId="25" fillId="2" borderId="0" xfId="10" applyNumberFormat="1" applyFont="1" applyFill="1" applyBorder="1" applyAlignment="1">
      <alignment horizontal="center" vertical="center" wrapText="1"/>
    </xf>
    <xf numFmtId="1" fontId="28" fillId="2" borderId="0" xfId="6" applyNumberFormat="1" applyFont="1" applyFill="1" applyBorder="1" applyAlignment="1">
      <alignment horizontal="center" vertical="center" wrapText="1"/>
    </xf>
    <xf numFmtId="170" fontId="28" fillId="2" borderId="0" xfId="10" applyNumberFormat="1" applyFont="1" applyFill="1" applyAlignment="1">
      <alignment horizontal="center" vertical="center" wrapText="1"/>
    </xf>
    <xf numFmtId="170" fontId="28" fillId="2" borderId="7" xfId="11" applyNumberFormat="1" applyFont="1" applyFill="1" applyBorder="1" applyAlignment="1">
      <alignment horizontal="center" vertical="center" wrapText="1"/>
    </xf>
    <xf numFmtId="170" fontId="28" fillId="2" borderId="8" xfId="8" applyNumberFormat="1" applyFont="1" applyFill="1" applyBorder="1" applyAlignment="1">
      <alignment horizontal="center" vertical="center" wrapText="1"/>
    </xf>
    <xf numFmtId="1" fontId="25" fillId="2" borderId="9" xfId="10" applyNumberFormat="1" applyFont="1" applyFill="1" applyBorder="1" applyAlignment="1">
      <alignment horizontal="center" vertical="center"/>
    </xf>
    <xf numFmtId="170" fontId="25" fillId="2" borderId="10" xfId="10" applyNumberFormat="1" applyFont="1" applyFill="1" applyBorder="1" applyAlignment="1">
      <alignment horizontal="center" vertical="center"/>
    </xf>
    <xf numFmtId="1" fontId="28" fillId="2" borderId="10" xfId="10" applyNumberFormat="1" applyFont="1" applyFill="1" applyBorder="1" applyAlignment="1">
      <alignment horizontal="center" vertical="center"/>
    </xf>
    <xf numFmtId="170" fontId="28" fillId="2" borderId="10" xfId="10" applyNumberFormat="1" applyFont="1" applyFill="1" applyBorder="1" applyAlignment="1">
      <alignment horizontal="center" vertical="center"/>
    </xf>
    <xf numFmtId="169" fontId="28" fillId="2" borderId="10" xfId="12" applyNumberFormat="1" applyFont="1" applyFill="1" applyBorder="1" applyAlignment="1">
      <alignment horizontal="center" vertical="center"/>
    </xf>
    <xf numFmtId="170" fontId="28" fillId="2" borderId="9" xfId="10" applyNumberFormat="1" applyFont="1" applyFill="1" applyBorder="1" applyAlignment="1">
      <alignment horizontal="center" vertical="center"/>
    </xf>
    <xf numFmtId="170" fontId="28" fillId="2" borderId="11" xfId="10" applyNumberFormat="1" applyFont="1" applyFill="1" applyBorder="1" applyAlignment="1">
      <alignment horizontal="center" vertical="center"/>
    </xf>
    <xf numFmtId="0" fontId="28" fillId="0" borderId="6" xfId="0" applyFont="1" applyBorder="1" applyAlignment="1">
      <alignment horizontal="left" wrapText="1"/>
    </xf>
    <xf numFmtId="0" fontId="25" fillId="0" borderId="7" xfId="0" applyNumberFormat="1" applyFont="1" applyFill="1" applyBorder="1" applyAlignment="1">
      <alignment horizontal="center" vertical="center" wrapText="1"/>
    </xf>
    <xf numFmtId="167" fontId="25" fillId="0" borderId="0" xfId="1" applyNumberFormat="1" applyFont="1" applyFill="1" applyBorder="1" applyAlignment="1">
      <alignment horizontal="center" vertical="center" wrapText="1"/>
    </xf>
    <xf numFmtId="169" fontId="25" fillId="0" borderId="8" xfId="12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167" fontId="28" fillId="0" borderId="0" xfId="1" applyNumberFormat="1" applyFont="1" applyFill="1" applyAlignment="1">
      <alignment horizontal="center" vertical="center" wrapText="1"/>
    </xf>
    <xf numFmtId="169" fontId="28" fillId="0" borderId="0" xfId="12" applyNumberFormat="1" applyFont="1" applyFill="1" applyAlignment="1">
      <alignment horizontal="center" vertical="center" wrapText="1"/>
    </xf>
    <xf numFmtId="167" fontId="28" fillId="0" borderId="7" xfId="1" applyNumberFormat="1" applyFont="1" applyFill="1" applyBorder="1" applyAlignment="1">
      <alignment horizontal="center" vertical="center" wrapText="1"/>
    </xf>
    <xf numFmtId="167" fontId="28" fillId="0" borderId="8" xfId="1" applyNumberFormat="1" applyFont="1" applyFill="1" applyBorder="1" applyAlignment="1">
      <alignment horizontal="center" vertical="center" wrapText="1"/>
    </xf>
    <xf numFmtId="0" fontId="26" fillId="0" borderId="7" xfId="14" applyNumberFormat="1" applyFont="1" applyFill="1" applyBorder="1" applyAlignment="1">
      <alignment horizontal="center" vertical="center"/>
    </xf>
    <xf numFmtId="167" fontId="26" fillId="0" borderId="0" xfId="1" applyNumberFormat="1" applyFont="1" applyFill="1" applyBorder="1" applyAlignment="1">
      <alignment horizontal="center" vertical="center"/>
    </xf>
    <xf numFmtId="1" fontId="31" fillId="0" borderId="0" xfId="14" applyNumberFormat="1" applyFont="1" applyFill="1" applyAlignment="1">
      <alignment horizontal="center" vertical="center"/>
    </xf>
    <xf numFmtId="167" fontId="27" fillId="0" borderId="0" xfId="1" applyNumberFormat="1" applyFont="1" applyFill="1" applyAlignment="1">
      <alignment horizontal="center" vertical="center"/>
    </xf>
    <xf numFmtId="167" fontId="27" fillId="0" borderId="0" xfId="1" applyNumberFormat="1" applyFont="1" applyFill="1" applyBorder="1" applyAlignment="1">
      <alignment horizontal="center" vertical="center"/>
    </xf>
    <xf numFmtId="169" fontId="31" fillId="0" borderId="0" xfId="12" applyNumberFormat="1" applyFont="1" applyFill="1" applyAlignment="1">
      <alignment horizontal="center" vertical="center"/>
    </xf>
    <xf numFmtId="0" fontId="26" fillId="0" borderId="7" xfId="10" applyNumberFormat="1" applyFont="1" applyFill="1" applyBorder="1" applyAlignment="1">
      <alignment horizontal="center" vertical="center"/>
    </xf>
    <xf numFmtId="1" fontId="27" fillId="0" borderId="0" xfId="10" applyNumberFormat="1" applyFont="1" applyFill="1" applyAlignment="1">
      <alignment horizontal="center" vertical="center"/>
    </xf>
    <xf numFmtId="0" fontId="25" fillId="0" borderId="7" xfId="10" applyNumberFormat="1" applyFont="1" applyFill="1" applyBorder="1" applyAlignment="1">
      <alignment horizontal="center" vertical="center"/>
    </xf>
    <xf numFmtId="167" fontId="25" fillId="0" borderId="0" xfId="1" applyNumberFormat="1" applyFont="1" applyFill="1" applyBorder="1" applyAlignment="1">
      <alignment horizontal="center" vertical="center"/>
    </xf>
    <xf numFmtId="1" fontId="28" fillId="0" borderId="0" xfId="10" applyNumberFormat="1" applyFont="1" applyFill="1" applyAlignment="1">
      <alignment horizontal="center" vertical="center"/>
    </xf>
    <xf numFmtId="167" fontId="28" fillId="0" borderId="0" xfId="1" applyNumberFormat="1" applyFont="1" applyFill="1" applyAlignment="1">
      <alignment horizontal="center" vertical="center"/>
    </xf>
    <xf numFmtId="167" fontId="28" fillId="0" borderId="0" xfId="1" applyNumberFormat="1" applyFont="1" applyFill="1" applyBorder="1" applyAlignment="1">
      <alignment horizontal="center" vertical="center"/>
    </xf>
    <xf numFmtId="169" fontId="28" fillId="0" borderId="0" xfId="12" applyNumberFormat="1" applyFont="1" applyFill="1" applyBorder="1" applyAlignment="1">
      <alignment horizontal="center" vertical="center"/>
    </xf>
    <xf numFmtId="167" fontId="28" fillId="0" borderId="7" xfId="1" applyNumberFormat="1" applyFont="1" applyFill="1" applyBorder="1" applyAlignment="1">
      <alignment horizontal="center" vertical="center"/>
    </xf>
    <xf numFmtId="167" fontId="28" fillId="0" borderId="8" xfId="1" applyNumberFormat="1" applyFont="1" applyFill="1" applyBorder="1" applyAlignment="1">
      <alignment horizontal="center" vertical="center"/>
    </xf>
    <xf numFmtId="0" fontId="26" fillId="0" borderId="7" xfId="0" applyNumberFormat="1" applyFont="1" applyFill="1" applyBorder="1" applyAlignment="1">
      <alignment horizontal="center" vertical="center" wrapText="1"/>
    </xf>
    <xf numFmtId="167" fontId="26" fillId="0" borderId="0" xfId="1" applyNumberFormat="1" applyFont="1" applyFill="1" applyBorder="1" applyAlignment="1">
      <alignment horizontal="center" vertical="center" wrapText="1"/>
    </xf>
    <xf numFmtId="169" fontId="26" fillId="0" borderId="8" xfId="12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167" fontId="27" fillId="0" borderId="0" xfId="1" applyNumberFormat="1" applyFont="1" applyFill="1" applyAlignment="1">
      <alignment horizontal="center" vertical="center" wrapText="1"/>
    </xf>
    <xf numFmtId="169" fontId="27" fillId="0" borderId="0" xfId="12" applyNumberFormat="1" applyFont="1" applyFill="1" applyAlignment="1">
      <alignment horizontal="center" vertical="center" wrapText="1"/>
    </xf>
    <xf numFmtId="167" fontId="27" fillId="0" borderId="7" xfId="1" applyNumberFormat="1" applyFont="1" applyFill="1" applyBorder="1" applyAlignment="1">
      <alignment horizontal="center" vertical="center" wrapText="1"/>
    </xf>
    <xf numFmtId="167" fontId="27" fillId="0" borderId="8" xfId="1" applyNumberFormat="1" applyFont="1" applyFill="1" applyBorder="1" applyAlignment="1">
      <alignment horizontal="center" vertical="center" wrapText="1"/>
    </xf>
    <xf numFmtId="0" fontId="25" fillId="0" borderId="7" xfId="14" applyNumberFormat="1" applyFont="1" applyFill="1" applyBorder="1" applyAlignment="1">
      <alignment horizontal="center" vertical="center"/>
    </xf>
    <xf numFmtId="1" fontId="32" fillId="0" borderId="0" xfId="14" applyNumberFormat="1" applyFont="1" applyFill="1" applyAlignment="1">
      <alignment horizontal="center" vertical="center"/>
    </xf>
    <xf numFmtId="169" fontId="32" fillId="0" borderId="0" xfId="12" applyNumberFormat="1" applyFont="1" applyFill="1" applyAlignment="1">
      <alignment horizontal="center" vertical="center"/>
    </xf>
    <xf numFmtId="0" fontId="28" fillId="0" borderId="8" xfId="0" applyFont="1" applyBorder="1" applyAlignment="1">
      <alignment horizontal="left" wrapText="1"/>
    </xf>
    <xf numFmtId="0" fontId="27" fillId="0" borderId="11" xfId="10" applyFont="1" applyFill="1" applyBorder="1" applyAlignment="1">
      <alignment vertical="center"/>
    </xf>
    <xf numFmtId="1" fontId="26" fillId="0" borderId="7" xfId="10" applyNumberFormat="1" applyFont="1" applyFill="1" applyBorder="1" applyAlignment="1">
      <alignment horizontal="center" vertical="center"/>
    </xf>
    <xf numFmtId="0" fontId="28" fillId="2" borderId="5" xfId="10" applyFont="1" applyFill="1" applyBorder="1" applyAlignment="1">
      <alignment horizontal="left" vertical="center"/>
    </xf>
    <xf numFmtId="1" fontId="25" fillId="2" borderId="4" xfId="11" applyNumberFormat="1" applyFont="1" applyFill="1" applyBorder="1" applyAlignment="1">
      <alignment horizontal="center" vertical="center"/>
    </xf>
    <xf numFmtId="167" fontId="25" fillId="2" borderId="5" xfId="1" applyNumberFormat="1" applyFont="1" applyFill="1" applyBorder="1" applyAlignment="1">
      <alignment horizontal="center" vertical="center"/>
    </xf>
    <xf numFmtId="169" fontId="25" fillId="2" borderId="6" xfId="12" applyNumberFormat="1" applyFont="1" applyFill="1" applyBorder="1" applyAlignment="1">
      <alignment horizontal="center" vertical="center"/>
    </xf>
    <xf numFmtId="167" fontId="28" fillId="2" borderId="4" xfId="1" applyNumberFormat="1" applyFont="1" applyFill="1" applyBorder="1" applyAlignment="1">
      <alignment horizontal="center" vertical="center"/>
    </xf>
    <xf numFmtId="167" fontId="28" fillId="2" borderId="6" xfId="1" applyNumberFormat="1" applyFont="1" applyFill="1" applyBorder="1" applyAlignment="1">
      <alignment horizontal="center" vertical="center"/>
    </xf>
    <xf numFmtId="0" fontId="28" fillId="2" borderId="0" xfId="10" applyFont="1" applyFill="1" applyBorder="1" applyAlignment="1">
      <alignment horizontal="left" vertical="center"/>
    </xf>
    <xf numFmtId="1" fontId="25" fillId="2" borderId="7" xfId="11" applyNumberFormat="1" applyFont="1" applyFill="1" applyBorder="1" applyAlignment="1">
      <alignment horizontal="center" vertical="center"/>
    </xf>
    <xf numFmtId="167" fontId="25" fillId="2" borderId="0" xfId="1" applyNumberFormat="1" applyFont="1" applyFill="1" applyBorder="1" applyAlignment="1">
      <alignment horizontal="center" vertical="center"/>
    </xf>
    <xf numFmtId="167" fontId="28" fillId="2" borderId="7" xfId="1" applyNumberFormat="1" applyFont="1" applyFill="1" applyBorder="1" applyAlignment="1">
      <alignment horizontal="center" vertical="center"/>
    </xf>
    <xf numFmtId="167" fontId="28" fillId="2" borderId="8" xfId="1" applyNumberFormat="1" applyFont="1" applyFill="1" applyBorder="1" applyAlignment="1">
      <alignment horizontal="center" vertical="center"/>
    </xf>
    <xf numFmtId="0" fontId="28" fillId="2" borderId="10" xfId="10" applyFont="1" applyFill="1" applyBorder="1" applyAlignment="1">
      <alignment horizontal="left" vertical="center"/>
    </xf>
    <xf numFmtId="167" fontId="25" fillId="2" borderId="10" xfId="1" applyNumberFormat="1" applyFont="1" applyFill="1" applyBorder="1" applyAlignment="1">
      <alignment horizontal="center" vertical="center"/>
    </xf>
    <xf numFmtId="167" fontId="28" fillId="2" borderId="9" xfId="1" applyNumberFormat="1" applyFont="1" applyFill="1" applyBorder="1" applyAlignment="1">
      <alignment horizontal="center" vertical="center"/>
    </xf>
    <xf numFmtId="167" fontId="28" fillId="2" borderId="11" xfId="1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6" fontId="26" fillId="0" borderId="0" xfId="0" applyNumberFormat="1" applyFont="1" applyFill="1" applyBorder="1" applyAlignment="1" applyProtection="1">
      <alignment horizontal="center" vertical="center"/>
      <protection locked="0"/>
    </xf>
    <xf numFmtId="0" fontId="25" fillId="2" borderId="15" xfId="0" applyFont="1" applyFill="1" applyBorder="1" applyAlignment="1">
      <alignment horizontal="center" vertical="center"/>
    </xf>
    <xf numFmtId="167" fontId="25" fillId="2" borderId="16" xfId="1" applyNumberFormat="1" applyFont="1" applyFill="1" applyBorder="1" applyAlignment="1">
      <alignment horizontal="center" vertical="center"/>
    </xf>
    <xf numFmtId="0" fontId="26" fillId="0" borderId="8" xfId="0" applyFont="1" applyBorder="1" applyAlignment="1">
      <alignment horizontal="left" wrapText="1"/>
    </xf>
    <xf numFmtId="0" fontId="28" fillId="3" borderId="10" xfId="0" applyFont="1" applyFill="1" applyBorder="1" applyAlignment="1">
      <alignment horizontal="center" vertical="center" wrapText="1"/>
    </xf>
    <xf numFmtId="0" fontId="32" fillId="3" borderId="11" xfId="0" applyFont="1" applyFill="1" applyBorder="1" applyAlignment="1">
      <alignment horizontal="center" vertical="center" wrapText="1"/>
    </xf>
    <xf numFmtId="168" fontId="25" fillId="2" borderId="8" xfId="3" applyNumberFormat="1" applyFont="1" applyFill="1" applyBorder="1" applyAlignment="1">
      <alignment horizontal="center" vertical="center"/>
    </xf>
    <xf numFmtId="1" fontId="31" fillId="0" borderId="7" xfId="0" applyNumberFormat="1" applyFont="1" applyBorder="1" applyAlignment="1">
      <alignment horizontal="center" vertical="center"/>
    </xf>
    <xf numFmtId="173" fontId="31" fillId="0" borderId="8" xfId="12" applyNumberFormat="1" applyFont="1" applyBorder="1" applyAlignment="1">
      <alignment horizontal="center" vertical="center"/>
    </xf>
    <xf numFmtId="167" fontId="31" fillId="0" borderId="4" xfId="1" applyNumberFormat="1" applyFont="1" applyBorder="1" applyAlignment="1">
      <alignment horizontal="center" vertical="center"/>
    </xf>
    <xf numFmtId="167" fontId="31" fillId="0" borderId="6" xfId="1" applyNumberFormat="1" applyFont="1" applyBorder="1" applyAlignment="1">
      <alignment horizontal="center" vertical="center"/>
    </xf>
    <xf numFmtId="167" fontId="31" fillId="0" borderId="7" xfId="1" applyNumberFormat="1" applyFont="1" applyBorder="1" applyAlignment="1">
      <alignment horizontal="center" vertical="center"/>
    </xf>
    <xf numFmtId="167" fontId="31" fillId="0" borderId="8" xfId="1" applyNumberFormat="1" applyFont="1" applyBorder="1" applyAlignment="1">
      <alignment horizontal="center" vertical="center"/>
    </xf>
    <xf numFmtId="168" fontId="25" fillId="2" borderId="0" xfId="3" applyNumberFormat="1" applyFont="1" applyFill="1" applyBorder="1" applyAlignment="1">
      <alignment horizontal="center" vertical="center"/>
    </xf>
    <xf numFmtId="167" fontId="31" fillId="0" borderId="0" xfId="1" applyNumberFormat="1" applyFont="1" applyBorder="1" applyAlignment="1">
      <alignment horizontal="center" vertical="center"/>
    </xf>
    <xf numFmtId="167" fontId="3" fillId="0" borderId="0" xfId="3" applyNumberFormat="1" applyFont="1" applyAlignment="1">
      <alignment horizontal="center" vertical="center"/>
    </xf>
    <xf numFmtId="167" fontId="3" fillId="0" borderId="0" xfId="3" applyNumberFormat="1" applyFont="1" applyFill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167" fontId="25" fillId="0" borderId="0" xfId="3" applyNumberFormat="1" applyFont="1" applyFill="1" applyAlignment="1">
      <alignment horizontal="center" vertical="center"/>
    </xf>
    <xf numFmtId="41" fontId="25" fillId="2" borderId="5" xfId="5" applyNumberFormat="1" applyFont="1" applyFill="1" applyBorder="1" applyAlignment="1">
      <alignment horizontal="center" vertical="center"/>
    </xf>
    <xf numFmtId="41" fontId="25" fillId="2" borderId="4" xfId="5" applyNumberFormat="1" applyFont="1" applyFill="1" applyBorder="1" applyAlignment="1">
      <alignment horizontal="center" vertical="center"/>
    </xf>
    <xf numFmtId="41" fontId="25" fillId="2" borderId="6" xfId="5" applyNumberFormat="1" applyFont="1" applyFill="1" applyBorder="1" applyAlignment="1">
      <alignment horizontal="center" vertical="center"/>
    </xf>
    <xf numFmtId="0" fontId="25" fillId="2" borderId="1" xfId="3" applyFont="1" applyFill="1" applyBorder="1" applyAlignment="1">
      <alignment horizontal="center" vertical="center" wrapText="1"/>
    </xf>
    <xf numFmtId="0" fontId="25" fillId="2" borderId="2" xfId="3" applyFont="1" applyFill="1" applyBorder="1" applyAlignment="1">
      <alignment horizontal="center" vertical="center" wrapText="1"/>
    </xf>
    <xf numFmtId="0" fontId="25" fillId="2" borderId="3" xfId="3" applyFont="1" applyFill="1" applyBorder="1" applyAlignment="1">
      <alignment horizontal="center" vertical="center" wrapText="1"/>
    </xf>
    <xf numFmtId="168" fontId="25" fillId="3" borderId="6" xfId="1" applyNumberFormat="1" applyFont="1" applyFill="1" applyBorder="1" applyAlignment="1">
      <alignment horizontal="center" vertical="center" wrapText="1"/>
    </xf>
    <xf numFmtId="168" fontId="25" fillId="3" borderId="8" xfId="1" applyNumberFormat="1" applyFont="1" applyFill="1" applyBorder="1" applyAlignment="1">
      <alignment horizontal="center" vertical="center" wrapText="1"/>
    </xf>
    <xf numFmtId="168" fontId="25" fillId="3" borderId="4" xfId="1" applyNumberFormat="1" applyFont="1" applyFill="1" applyBorder="1" applyAlignment="1">
      <alignment horizontal="center" vertical="center" wrapText="1"/>
    </xf>
    <xf numFmtId="168" fontId="25" fillId="3" borderId="7" xfId="1" applyNumberFormat="1" applyFont="1" applyFill="1" applyBorder="1" applyAlignment="1">
      <alignment horizontal="center" vertical="center" wrapText="1"/>
    </xf>
    <xf numFmtId="167" fontId="3" fillId="0" borderId="0" xfId="3" applyNumberFormat="1" applyFont="1" applyAlignment="1">
      <alignment horizontal="center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2" xfId="3" applyFont="1" applyFill="1" applyBorder="1" applyAlignment="1">
      <alignment horizontal="center" vertical="center"/>
    </xf>
    <xf numFmtId="0" fontId="25" fillId="2" borderId="3" xfId="3" applyFont="1" applyFill="1" applyBorder="1" applyAlignment="1">
      <alignment horizontal="center" vertical="center"/>
    </xf>
    <xf numFmtId="168" fontId="25" fillId="3" borderId="4" xfId="5" applyNumberFormat="1" applyFont="1" applyFill="1" applyBorder="1" applyAlignment="1">
      <alignment horizontal="center" vertical="center" wrapText="1"/>
    </xf>
    <xf numFmtId="168" fontId="25" fillId="3" borderId="7" xfId="5" applyNumberFormat="1" applyFont="1" applyFill="1" applyBorder="1" applyAlignment="1">
      <alignment horizontal="center" vertical="center" wrapText="1"/>
    </xf>
    <xf numFmtId="0" fontId="13" fillId="0" borderId="0" xfId="6" applyFont="1" applyBorder="1" applyAlignment="1">
      <alignment horizontal="center" vertical="center"/>
    </xf>
    <xf numFmtId="0" fontId="25" fillId="2" borderId="1" xfId="6" applyFont="1" applyFill="1" applyBorder="1" applyAlignment="1">
      <alignment horizontal="center" vertical="center"/>
    </xf>
    <xf numFmtId="0" fontId="25" fillId="2" borderId="2" xfId="6" applyFont="1" applyFill="1" applyBorder="1" applyAlignment="1">
      <alignment horizontal="center" vertical="center"/>
    </xf>
    <xf numFmtId="0" fontId="25" fillId="2" borderId="3" xfId="6" applyFont="1" applyFill="1" applyBorder="1" applyAlignment="1">
      <alignment horizontal="center" vertical="center"/>
    </xf>
    <xf numFmtId="0" fontId="25" fillId="2" borderId="1" xfId="2" applyFont="1" applyFill="1" applyBorder="1" applyAlignment="1">
      <alignment horizontal="center" vertical="center" wrapText="1"/>
    </xf>
    <xf numFmtId="0" fontId="25" fillId="2" borderId="2" xfId="2" applyFont="1" applyFill="1" applyBorder="1" applyAlignment="1">
      <alignment horizontal="center" vertical="center" wrapText="1"/>
    </xf>
    <xf numFmtId="0" fontId="25" fillId="2" borderId="3" xfId="2" applyFont="1" applyFill="1" applyBorder="1" applyAlignment="1">
      <alignment horizontal="center" vertical="center" wrapText="1"/>
    </xf>
    <xf numFmtId="167" fontId="16" fillId="0" borderId="0" xfId="8" applyNumberFormat="1" applyFont="1" applyFill="1" applyBorder="1" applyAlignment="1">
      <alignment horizontal="center" vertical="center"/>
    </xf>
    <xf numFmtId="167" fontId="16" fillId="0" borderId="0" xfId="3" applyNumberFormat="1" applyFont="1" applyFill="1" applyAlignment="1">
      <alignment horizontal="center" vertical="center"/>
    </xf>
    <xf numFmtId="0" fontId="28" fillId="2" borderId="1" xfId="8" applyFont="1" applyFill="1" applyBorder="1" applyAlignment="1">
      <alignment horizontal="center" vertical="center"/>
    </xf>
    <xf numFmtId="0" fontId="28" fillId="2" borderId="2" xfId="8" applyFont="1" applyFill="1" applyBorder="1" applyAlignment="1">
      <alignment horizontal="center" vertical="center"/>
    </xf>
    <xf numFmtId="0" fontId="28" fillId="2" borderId="3" xfId="8" applyFont="1" applyFill="1" applyBorder="1" applyAlignment="1">
      <alignment horizontal="center" vertical="center"/>
    </xf>
    <xf numFmtId="41" fontId="25" fillId="2" borderId="4" xfId="10" applyNumberFormat="1" applyFont="1" applyFill="1" applyBorder="1" applyAlignment="1">
      <alignment horizontal="center" vertical="center"/>
    </xf>
    <xf numFmtId="41" fontId="25" fillId="2" borderId="5" xfId="10" applyNumberFormat="1" applyFont="1" applyFill="1" applyBorder="1" applyAlignment="1">
      <alignment horizontal="center" vertical="center"/>
    </xf>
    <xf numFmtId="41" fontId="25" fillId="2" borderId="6" xfId="10" applyNumberFormat="1" applyFont="1" applyFill="1" applyBorder="1" applyAlignment="1">
      <alignment horizontal="center" vertical="center"/>
    </xf>
    <xf numFmtId="41" fontId="28" fillId="2" borderId="5" xfId="10" applyNumberFormat="1" applyFont="1" applyFill="1" applyBorder="1" applyAlignment="1">
      <alignment horizontal="center" vertical="center"/>
    </xf>
    <xf numFmtId="0" fontId="28" fillId="2" borderId="4" xfId="10" applyFont="1" applyFill="1" applyBorder="1" applyAlignment="1">
      <alignment horizontal="center" vertical="center" wrapText="1"/>
    </xf>
    <xf numFmtId="0" fontId="28" fillId="2" borderId="7" xfId="10" applyFont="1" applyFill="1" applyBorder="1" applyAlignment="1">
      <alignment horizontal="center" vertical="center" wrapText="1"/>
    </xf>
    <xf numFmtId="0" fontId="28" fillId="2" borderId="9" xfId="10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 vertical="center"/>
    </xf>
    <xf numFmtId="167" fontId="16" fillId="0" borderId="0" xfId="10" applyNumberFormat="1" applyFont="1" applyFill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/>
    </xf>
    <xf numFmtId="0" fontId="26" fillId="0" borderId="0" xfId="4" applyFont="1" applyFill="1" applyBorder="1" applyAlignment="1">
      <alignment vertical="center"/>
    </xf>
    <xf numFmtId="0" fontId="25" fillId="0" borderId="6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6" fillId="0" borderId="0" xfId="2" applyFont="1" applyFill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3" fillId="0" borderId="0" xfId="45" applyFont="1" applyAlignment="1">
      <alignment horizontal="center" vertical="center"/>
    </xf>
    <xf numFmtId="0" fontId="0" fillId="0" borderId="0" xfId="0" applyAlignment="1">
      <alignment vertical="center"/>
    </xf>
    <xf numFmtId="167" fontId="3" fillId="0" borderId="0" xfId="3" applyNumberFormat="1" applyFont="1" applyAlignment="1">
      <alignment horizontal="center" vertical="center" wrapText="1"/>
    </xf>
    <xf numFmtId="167" fontId="25" fillId="0" borderId="0" xfId="82" applyNumberFormat="1" applyFont="1" applyAlignment="1">
      <alignment horizontal="centerContinuous" vertical="center"/>
    </xf>
    <xf numFmtId="41" fontId="26" fillId="0" borderId="0" xfId="19" applyFont="1" applyFill="1" applyAlignment="1">
      <alignment horizontal="center" vertical="center"/>
    </xf>
    <xf numFmtId="44" fontId="26" fillId="0" borderId="0" xfId="24" applyFont="1" applyFill="1" applyAlignment="1">
      <alignment horizontal="center" vertical="center"/>
    </xf>
    <xf numFmtId="0" fontId="27" fillId="0" borderId="0" xfId="45" applyFont="1" applyAlignment="1">
      <alignment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32" fillId="3" borderId="6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vertical="center"/>
    </xf>
    <xf numFmtId="2" fontId="31" fillId="0" borderId="8" xfId="0" applyNumberFormat="1" applyFont="1" applyBorder="1" applyAlignment="1">
      <alignment horizontal="center" vertical="center"/>
    </xf>
    <xf numFmtId="0" fontId="31" fillId="0" borderId="9" xfId="0" applyFont="1" applyBorder="1" applyAlignment="1">
      <alignment vertical="center"/>
    </xf>
    <xf numFmtId="1" fontId="31" fillId="0" borderId="9" xfId="0" applyNumberFormat="1" applyFont="1" applyBorder="1" applyAlignment="1">
      <alignment vertical="center"/>
    </xf>
    <xf numFmtId="173" fontId="31" fillId="0" borderId="11" xfId="12" applyNumberFormat="1" applyFont="1" applyBorder="1" applyAlignment="1">
      <alignment vertical="center"/>
    </xf>
    <xf numFmtId="167" fontId="31" fillId="0" borderId="9" xfId="1" applyNumberFormat="1" applyFont="1" applyBorder="1" applyAlignment="1">
      <alignment vertical="center"/>
    </xf>
    <xf numFmtId="167" fontId="31" fillId="0" borderId="11" xfId="1" applyNumberFormat="1" applyFont="1" applyBorder="1" applyAlignment="1">
      <alignment vertical="center"/>
    </xf>
    <xf numFmtId="167" fontId="31" fillId="0" borderId="10" xfId="1" applyNumberFormat="1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Fill="1" applyBorder="1" applyAlignment="1">
      <alignment vertical="center"/>
    </xf>
    <xf numFmtId="0" fontId="27" fillId="0" borderId="0" xfId="45" applyFont="1" applyAlignment="1">
      <alignment horizontal="center" vertical="center"/>
    </xf>
    <xf numFmtId="44" fontId="31" fillId="0" borderId="0" xfId="24" applyFont="1" applyAlignment="1">
      <alignment horizontal="center" vertical="center"/>
    </xf>
    <xf numFmtId="167" fontId="26" fillId="0" borderId="0" xfId="45" applyNumberFormat="1" applyFont="1" applyAlignment="1">
      <alignment horizontal="left" vertical="center"/>
    </xf>
  </cellXfs>
  <cellStyles count="83">
    <cellStyle name="Comma [0] 2" xfId="18" xr:uid="{00000000-0005-0000-0000-000000000000}"/>
    <cellStyle name="Comma [0] 2 2" xfId="19" xr:uid="{00000000-0005-0000-0000-000001000000}"/>
    <cellStyle name="Comma [0]_SGTHEMES_SUR_Y3" xfId="5" xr:uid="{00000000-0005-0000-0000-000002000000}"/>
    <cellStyle name="Comma 2" xfId="20" xr:uid="{00000000-0005-0000-0000-000003000000}"/>
    <cellStyle name="Comma 3" xfId="21" xr:uid="{00000000-0005-0000-0000-000004000000}"/>
    <cellStyle name="Comma 4" xfId="22" xr:uid="{00000000-0005-0000-0000-000005000000}"/>
    <cellStyle name="Comma 5" xfId="80" xr:uid="{00000000-0005-0000-0000-000006000000}"/>
    <cellStyle name="Currency" xfId="12" builtinId="4"/>
    <cellStyle name="Currency 2" xfId="23" xr:uid="{00000000-0005-0000-0000-000008000000}"/>
    <cellStyle name="Currency 2 2" xfId="24" xr:uid="{00000000-0005-0000-0000-000009000000}"/>
    <cellStyle name="Currency 2 2 2" xfId="25" xr:uid="{00000000-0005-0000-0000-00000A000000}"/>
    <cellStyle name="Currency 2 2 3" xfId="26" xr:uid="{00000000-0005-0000-0000-00000B000000}"/>
    <cellStyle name="Currency 2 3" xfId="27" xr:uid="{00000000-0005-0000-0000-00000C000000}"/>
    <cellStyle name="Currency 2 3 2" xfId="28" xr:uid="{00000000-0005-0000-0000-00000D000000}"/>
    <cellStyle name="Currency 2 4" xfId="29" xr:uid="{00000000-0005-0000-0000-00000E000000}"/>
    <cellStyle name="Currency 2 5" xfId="30" xr:uid="{00000000-0005-0000-0000-00000F000000}"/>
    <cellStyle name="Currency 3" xfId="31" xr:uid="{00000000-0005-0000-0000-000010000000}"/>
    <cellStyle name="Currency 3 2" xfId="32" xr:uid="{00000000-0005-0000-0000-000011000000}"/>
    <cellStyle name="Currency 3 3" xfId="33" xr:uid="{00000000-0005-0000-0000-000012000000}"/>
    <cellStyle name="Currency 3 4" xfId="34" xr:uid="{00000000-0005-0000-0000-000013000000}"/>
    <cellStyle name="Currency 4" xfId="35" xr:uid="{00000000-0005-0000-0000-000014000000}"/>
    <cellStyle name="Normal" xfId="0" builtinId="0"/>
    <cellStyle name="Normal 10" xfId="15" xr:uid="{00000000-0005-0000-0000-000016000000}"/>
    <cellStyle name="Normal 2" xfId="13" xr:uid="{00000000-0005-0000-0000-000017000000}"/>
    <cellStyle name="Normal 2 2" xfId="17" xr:uid="{00000000-0005-0000-0000-000018000000}"/>
    <cellStyle name="Normal 2 2 2" xfId="38" xr:uid="{00000000-0005-0000-0000-000019000000}"/>
    <cellStyle name="Normal 2 2 2 2" xfId="39" xr:uid="{00000000-0005-0000-0000-00001A000000}"/>
    <cellStyle name="Normal 2 2 3" xfId="40" xr:uid="{00000000-0005-0000-0000-00001B000000}"/>
    <cellStyle name="Normal 2 2 4" xfId="41" xr:uid="{00000000-0005-0000-0000-00001C000000}"/>
    <cellStyle name="Normal 2 2 5" xfId="42" xr:uid="{00000000-0005-0000-0000-00001D000000}"/>
    <cellStyle name="Normal 2 2 6" xfId="37" xr:uid="{00000000-0005-0000-0000-00001E000000}"/>
    <cellStyle name="Normal 2 3" xfId="43" xr:uid="{00000000-0005-0000-0000-00001F000000}"/>
    <cellStyle name="Normal 2 3 2" xfId="44" xr:uid="{00000000-0005-0000-0000-000020000000}"/>
    <cellStyle name="Normal 2 3 3" xfId="45" xr:uid="{00000000-0005-0000-0000-000021000000}"/>
    <cellStyle name="Normal 2 4" xfId="46" xr:uid="{00000000-0005-0000-0000-000022000000}"/>
    <cellStyle name="Normal 2 4 2" xfId="47" xr:uid="{00000000-0005-0000-0000-000023000000}"/>
    <cellStyle name="Normal 2 5" xfId="48" xr:uid="{00000000-0005-0000-0000-000024000000}"/>
    <cellStyle name="Normal 2 6" xfId="49" xr:uid="{00000000-0005-0000-0000-000025000000}"/>
    <cellStyle name="Normal 2 7" xfId="36" xr:uid="{00000000-0005-0000-0000-000026000000}"/>
    <cellStyle name="Normal 3" xfId="14" xr:uid="{00000000-0005-0000-0000-000027000000}"/>
    <cellStyle name="Normal 3 2" xfId="51" xr:uid="{00000000-0005-0000-0000-000028000000}"/>
    <cellStyle name="Normal 3 2 2" xfId="52" xr:uid="{00000000-0005-0000-0000-000029000000}"/>
    <cellStyle name="Normal 3 3" xfId="53" xr:uid="{00000000-0005-0000-0000-00002A000000}"/>
    <cellStyle name="Normal 3 4" xfId="50" xr:uid="{00000000-0005-0000-0000-00002B000000}"/>
    <cellStyle name="Normal 4" xfId="54" xr:uid="{00000000-0005-0000-0000-00002C000000}"/>
    <cellStyle name="Normal 4 2" xfId="55" xr:uid="{00000000-0005-0000-0000-00002D000000}"/>
    <cellStyle name="Normal 5" xfId="56" xr:uid="{00000000-0005-0000-0000-00002E000000}"/>
    <cellStyle name="Normal 5 2" xfId="57" xr:uid="{00000000-0005-0000-0000-00002F000000}"/>
    <cellStyle name="Normal 5 2 2" xfId="58" xr:uid="{00000000-0005-0000-0000-000030000000}"/>
    <cellStyle name="Normal 5 3" xfId="59" xr:uid="{00000000-0005-0000-0000-000031000000}"/>
    <cellStyle name="Normal 5 4" xfId="60" xr:uid="{00000000-0005-0000-0000-000032000000}"/>
    <cellStyle name="Normal 6" xfId="61" xr:uid="{00000000-0005-0000-0000-000033000000}"/>
    <cellStyle name="Normal 6 2" xfId="62" xr:uid="{00000000-0005-0000-0000-000034000000}"/>
    <cellStyle name="Normal 6 3" xfId="63" xr:uid="{00000000-0005-0000-0000-000035000000}"/>
    <cellStyle name="Normal 7" xfId="64" xr:uid="{00000000-0005-0000-0000-000036000000}"/>
    <cellStyle name="Normal 7 2" xfId="65" xr:uid="{00000000-0005-0000-0000-000037000000}"/>
    <cellStyle name="Normal 8" xfId="66" xr:uid="{00000000-0005-0000-0000-000038000000}"/>
    <cellStyle name="Normal 9" xfId="67" xr:uid="{00000000-0005-0000-0000-000039000000}"/>
    <cellStyle name="Normal_AREA_final2" xfId="9" xr:uid="{00000000-0005-0000-0000-00003A000000}"/>
    <cellStyle name="Normal_DFAWARD" xfId="4" xr:uid="{00000000-0005-0000-0000-00003B000000}"/>
    <cellStyle name="Normal_INSTITUTION_print4i_1999" xfId="7" xr:uid="{00000000-0005-0000-0000-00003C000000}"/>
    <cellStyle name="Normal_S2CMEXP" xfId="11" xr:uid="{00000000-0005-0000-0000-00003D000000}"/>
    <cellStyle name="Normal_S2CMTL" xfId="8" xr:uid="{00000000-0005-0000-0000-00003F000000}"/>
    <cellStyle name="Normal_S2CMTYPE" xfId="10" xr:uid="{00000000-0005-0000-0000-000040000000}"/>
    <cellStyle name="Normal_S2DISC" xfId="6" xr:uid="{00000000-0005-0000-0000-000041000000}"/>
    <cellStyle name="Normal_S2RANK" xfId="82" xr:uid="{1B03C25D-8BD4-4BCC-B62E-04B85566BE9F}"/>
    <cellStyle name="Normal_S3DISC" xfId="2" xr:uid="{00000000-0005-0000-0000-000043000000}"/>
    <cellStyle name="Normal_S3RANK" xfId="3" xr:uid="{00000000-0005-0000-0000-000044000000}"/>
    <cellStyle name="Percent" xfId="1" builtinId="5"/>
    <cellStyle name="Percent 2" xfId="16" xr:uid="{00000000-0005-0000-0000-000046000000}"/>
    <cellStyle name="Percent 2 2" xfId="69" xr:uid="{00000000-0005-0000-0000-000047000000}"/>
    <cellStyle name="Percent 2 2 2" xfId="70" xr:uid="{00000000-0005-0000-0000-000048000000}"/>
    <cellStyle name="Percent 2 3" xfId="71" xr:uid="{00000000-0005-0000-0000-000049000000}"/>
    <cellStyle name="Percent 2 3 2" xfId="72" xr:uid="{00000000-0005-0000-0000-00004A000000}"/>
    <cellStyle name="Percent 2 4" xfId="73" xr:uid="{00000000-0005-0000-0000-00004B000000}"/>
    <cellStyle name="Percent 2 5" xfId="68" xr:uid="{00000000-0005-0000-0000-00004C000000}"/>
    <cellStyle name="Percent 3" xfId="74" xr:uid="{00000000-0005-0000-0000-00004D000000}"/>
    <cellStyle name="Percent 3 2" xfId="75" xr:uid="{00000000-0005-0000-0000-00004E000000}"/>
    <cellStyle name="Percent 4" xfId="76" xr:uid="{00000000-0005-0000-0000-00004F000000}"/>
    <cellStyle name="Percent 4 2" xfId="77" xr:uid="{00000000-0005-0000-0000-000050000000}"/>
    <cellStyle name="Percent 4 3" xfId="78" xr:uid="{00000000-0005-0000-0000-000051000000}"/>
    <cellStyle name="Percent 5" xfId="79" xr:uid="{00000000-0005-0000-0000-000052000000}"/>
    <cellStyle name="Percent 6" xfId="81" xr:uid="{00000000-0005-0000-0000-000053000000}"/>
  </cellStyles>
  <dxfs count="0"/>
  <tableStyles count="0" defaultTableStyle="TableStyleMedium2" defaultPivotStyle="PivotStyleLight16"/>
  <colors>
    <mruColors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3"/>
  <sheetViews>
    <sheetView tabSelected="1" workbookViewId="0">
      <selection sqref="A1:B1"/>
    </sheetView>
  </sheetViews>
  <sheetFormatPr defaultRowHeight="16.5" x14ac:dyDescent="0.3"/>
  <cols>
    <col min="1" max="1" width="16.7109375" style="464" customWidth="1"/>
    <col min="2" max="2" width="124" style="463" bestFit="1" customWidth="1"/>
    <col min="3" max="254" width="9.140625" style="218"/>
    <col min="255" max="255" width="14.28515625" style="218" customWidth="1"/>
    <col min="256" max="256" width="1.42578125" style="218" customWidth="1"/>
    <col min="257" max="257" width="122.28515625" style="218" customWidth="1"/>
    <col min="258" max="258" width="1.42578125" style="218" customWidth="1"/>
    <col min="259" max="510" width="9.140625" style="218"/>
    <col min="511" max="511" width="14.28515625" style="218" customWidth="1"/>
    <col min="512" max="512" width="1.42578125" style="218" customWidth="1"/>
    <col min="513" max="513" width="122.28515625" style="218" customWidth="1"/>
    <col min="514" max="514" width="1.42578125" style="218" customWidth="1"/>
    <col min="515" max="766" width="9.140625" style="218"/>
    <col min="767" max="767" width="14.28515625" style="218" customWidth="1"/>
    <col min="768" max="768" width="1.42578125" style="218" customWidth="1"/>
    <col min="769" max="769" width="122.28515625" style="218" customWidth="1"/>
    <col min="770" max="770" width="1.42578125" style="218" customWidth="1"/>
    <col min="771" max="1022" width="9.140625" style="218"/>
    <col min="1023" max="1023" width="14.28515625" style="218" customWidth="1"/>
    <col min="1024" max="1024" width="1.42578125" style="218" customWidth="1"/>
    <col min="1025" max="1025" width="122.28515625" style="218" customWidth="1"/>
    <col min="1026" max="1026" width="1.42578125" style="218" customWidth="1"/>
    <col min="1027" max="1278" width="9.140625" style="218"/>
    <col min="1279" max="1279" width="14.28515625" style="218" customWidth="1"/>
    <col min="1280" max="1280" width="1.42578125" style="218" customWidth="1"/>
    <col min="1281" max="1281" width="122.28515625" style="218" customWidth="1"/>
    <col min="1282" max="1282" width="1.42578125" style="218" customWidth="1"/>
    <col min="1283" max="1534" width="9.140625" style="218"/>
    <col min="1535" max="1535" width="14.28515625" style="218" customWidth="1"/>
    <col min="1536" max="1536" width="1.42578125" style="218" customWidth="1"/>
    <col min="1537" max="1537" width="122.28515625" style="218" customWidth="1"/>
    <col min="1538" max="1538" width="1.42578125" style="218" customWidth="1"/>
    <col min="1539" max="1790" width="9.140625" style="218"/>
    <col min="1791" max="1791" width="14.28515625" style="218" customWidth="1"/>
    <col min="1792" max="1792" width="1.42578125" style="218" customWidth="1"/>
    <col min="1793" max="1793" width="122.28515625" style="218" customWidth="1"/>
    <col min="1794" max="1794" width="1.42578125" style="218" customWidth="1"/>
    <col min="1795" max="2046" width="9.140625" style="218"/>
    <col min="2047" max="2047" width="14.28515625" style="218" customWidth="1"/>
    <col min="2048" max="2048" width="1.42578125" style="218" customWidth="1"/>
    <col min="2049" max="2049" width="122.28515625" style="218" customWidth="1"/>
    <col min="2050" max="2050" width="1.42578125" style="218" customWidth="1"/>
    <col min="2051" max="2302" width="9.140625" style="218"/>
    <col min="2303" max="2303" width="14.28515625" style="218" customWidth="1"/>
    <col min="2304" max="2304" width="1.42578125" style="218" customWidth="1"/>
    <col min="2305" max="2305" width="122.28515625" style="218" customWidth="1"/>
    <col min="2306" max="2306" width="1.42578125" style="218" customWidth="1"/>
    <col min="2307" max="2558" width="9.140625" style="218"/>
    <col min="2559" max="2559" width="14.28515625" style="218" customWidth="1"/>
    <col min="2560" max="2560" width="1.42578125" style="218" customWidth="1"/>
    <col min="2561" max="2561" width="122.28515625" style="218" customWidth="1"/>
    <col min="2562" max="2562" width="1.42578125" style="218" customWidth="1"/>
    <col min="2563" max="2814" width="9.140625" style="218"/>
    <col min="2815" max="2815" width="14.28515625" style="218" customWidth="1"/>
    <col min="2816" max="2816" width="1.42578125" style="218" customWidth="1"/>
    <col min="2817" max="2817" width="122.28515625" style="218" customWidth="1"/>
    <col min="2818" max="2818" width="1.42578125" style="218" customWidth="1"/>
    <col min="2819" max="3070" width="9.140625" style="218"/>
    <col min="3071" max="3071" width="14.28515625" style="218" customWidth="1"/>
    <col min="3072" max="3072" width="1.42578125" style="218" customWidth="1"/>
    <col min="3073" max="3073" width="122.28515625" style="218" customWidth="1"/>
    <col min="3074" max="3074" width="1.42578125" style="218" customWidth="1"/>
    <col min="3075" max="3326" width="9.140625" style="218"/>
    <col min="3327" max="3327" width="14.28515625" style="218" customWidth="1"/>
    <col min="3328" max="3328" width="1.42578125" style="218" customWidth="1"/>
    <col min="3329" max="3329" width="122.28515625" style="218" customWidth="1"/>
    <col min="3330" max="3330" width="1.42578125" style="218" customWidth="1"/>
    <col min="3331" max="3582" width="9.140625" style="218"/>
    <col min="3583" max="3583" width="14.28515625" style="218" customWidth="1"/>
    <col min="3584" max="3584" width="1.42578125" style="218" customWidth="1"/>
    <col min="3585" max="3585" width="122.28515625" style="218" customWidth="1"/>
    <col min="3586" max="3586" width="1.42578125" style="218" customWidth="1"/>
    <col min="3587" max="3838" width="9.140625" style="218"/>
    <col min="3839" max="3839" width="14.28515625" style="218" customWidth="1"/>
    <col min="3840" max="3840" width="1.42578125" style="218" customWidth="1"/>
    <col min="3841" max="3841" width="122.28515625" style="218" customWidth="1"/>
    <col min="3842" max="3842" width="1.42578125" style="218" customWidth="1"/>
    <col min="3843" max="4094" width="9.140625" style="218"/>
    <col min="4095" max="4095" width="14.28515625" style="218" customWidth="1"/>
    <col min="4096" max="4096" width="1.42578125" style="218" customWidth="1"/>
    <col min="4097" max="4097" width="122.28515625" style="218" customWidth="1"/>
    <col min="4098" max="4098" width="1.42578125" style="218" customWidth="1"/>
    <col min="4099" max="4350" width="9.140625" style="218"/>
    <col min="4351" max="4351" width="14.28515625" style="218" customWidth="1"/>
    <col min="4352" max="4352" width="1.42578125" style="218" customWidth="1"/>
    <col min="4353" max="4353" width="122.28515625" style="218" customWidth="1"/>
    <col min="4354" max="4354" width="1.42578125" style="218" customWidth="1"/>
    <col min="4355" max="4606" width="9.140625" style="218"/>
    <col min="4607" max="4607" width="14.28515625" style="218" customWidth="1"/>
    <col min="4608" max="4608" width="1.42578125" style="218" customWidth="1"/>
    <col min="4609" max="4609" width="122.28515625" style="218" customWidth="1"/>
    <col min="4610" max="4610" width="1.42578125" style="218" customWidth="1"/>
    <col min="4611" max="4862" width="9.140625" style="218"/>
    <col min="4863" max="4863" width="14.28515625" style="218" customWidth="1"/>
    <col min="4864" max="4864" width="1.42578125" style="218" customWidth="1"/>
    <col min="4865" max="4865" width="122.28515625" style="218" customWidth="1"/>
    <col min="4866" max="4866" width="1.42578125" style="218" customWidth="1"/>
    <col min="4867" max="5118" width="9.140625" style="218"/>
    <col min="5119" max="5119" width="14.28515625" style="218" customWidth="1"/>
    <col min="5120" max="5120" width="1.42578125" style="218" customWidth="1"/>
    <col min="5121" max="5121" width="122.28515625" style="218" customWidth="1"/>
    <col min="5122" max="5122" width="1.42578125" style="218" customWidth="1"/>
    <col min="5123" max="5374" width="9.140625" style="218"/>
    <col min="5375" max="5375" width="14.28515625" style="218" customWidth="1"/>
    <col min="5376" max="5376" width="1.42578125" style="218" customWidth="1"/>
    <col min="5377" max="5377" width="122.28515625" style="218" customWidth="1"/>
    <col min="5378" max="5378" width="1.42578125" style="218" customWidth="1"/>
    <col min="5379" max="5630" width="9.140625" style="218"/>
    <col min="5631" max="5631" width="14.28515625" style="218" customWidth="1"/>
    <col min="5632" max="5632" width="1.42578125" style="218" customWidth="1"/>
    <col min="5633" max="5633" width="122.28515625" style="218" customWidth="1"/>
    <col min="5634" max="5634" width="1.42578125" style="218" customWidth="1"/>
    <col min="5635" max="5886" width="9.140625" style="218"/>
    <col min="5887" max="5887" width="14.28515625" style="218" customWidth="1"/>
    <col min="5888" max="5888" width="1.42578125" style="218" customWidth="1"/>
    <col min="5889" max="5889" width="122.28515625" style="218" customWidth="1"/>
    <col min="5890" max="5890" width="1.42578125" style="218" customWidth="1"/>
    <col min="5891" max="6142" width="9.140625" style="218"/>
    <col min="6143" max="6143" width="14.28515625" style="218" customWidth="1"/>
    <col min="6144" max="6144" width="1.42578125" style="218" customWidth="1"/>
    <col min="6145" max="6145" width="122.28515625" style="218" customWidth="1"/>
    <col min="6146" max="6146" width="1.42578125" style="218" customWidth="1"/>
    <col min="6147" max="6398" width="9.140625" style="218"/>
    <col min="6399" max="6399" width="14.28515625" style="218" customWidth="1"/>
    <col min="6400" max="6400" width="1.42578125" style="218" customWidth="1"/>
    <col min="6401" max="6401" width="122.28515625" style="218" customWidth="1"/>
    <col min="6402" max="6402" width="1.42578125" style="218" customWidth="1"/>
    <col min="6403" max="6654" width="9.140625" style="218"/>
    <col min="6655" max="6655" width="14.28515625" style="218" customWidth="1"/>
    <col min="6656" max="6656" width="1.42578125" style="218" customWidth="1"/>
    <col min="6657" max="6657" width="122.28515625" style="218" customWidth="1"/>
    <col min="6658" max="6658" width="1.42578125" style="218" customWidth="1"/>
    <col min="6659" max="6910" width="9.140625" style="218"/>
    <col min="6911" max="6911" width="14.28515625" style="218" customWidth="1"/>
    <col min="6912" max="6912" width="1.42578125" style="218" customWidth="1"/>
    <col min="6913" max="6913" width="122.28515625" style="218" customWidth="1"/>
    <col min="6914" max="6914" width="1.42578125" style="218" customWidth="1"/>
    <col min="6915" max="7166" width="9.140625" style="218"/>
    <col min="7167" max="7167" width="14.28515625" style="218" customWidth="1"/>
    <col min="7168" max="7168" width="1.42578125" style="218" customWidth="1"/>
    <col min="7169" max="7169" width="122.28515625" style="218" customWidth="1"/>
    <col min="7170" max="7170" width="1.42578125" style="218" customWidth="1"/>
    <col min="7171" max="7422" width="9.140625" style="218"/>
    <col min="7423" max="7423" width="14.28515625" style="218" customWidth="1"/>
    <col min="7424" max="7424" width="1.42578125" style="218" customWidth="1"/>
    <col min="7425" max="7425" width="122.28515625" style="218" customWidth="1"/>
    <col min="7426" max="7426" width="1.42578125" style="218" customWidth="1"/>
    <col min="7427" max="7678" width="9.140625" style="218"/>
    <col min="7679" max="7679" width="14.28515625" style="218" customWidth="1"/>
    <col min="7680" max="7680" width="1.42578125" style="218" customWidth="1"/>
    <col min="7681" max="7681" width="122.28515625" style="218" customWidth="1"/>
    <col min="7682" max="7682" width="1.42578125" style="218" customWidth="1"/>
    <col min="7683" max="7934" width="9.140625" style="218"/>
    <col min="7935" max="7935" width="14.28515625" style="218" customWidth="1"/>
    <col min="7936" max="7936" width="1.42578125" style="218" customWidth="1"/>
    <col min="7937" max="7937" width="122.28515625" style="218" customWidth="1"/>
    <col min="7938" max="7938" width="1.42578125" style="218" customWidth="1"/>
    <col min="7939" max="8190" width="9.140625" style="218"/>
    <col min="8191" max="8191" width="14.28515625" style="218" customWidth="1"/>
    <col min="8192" max="8192" width="1.42578125" style="218" customWidth="1"/>
    <col min="8193" max="8193" width="122.28515625" style="218" customWidth="1"/>
    <col min="8194" max="8194" width="1.42578125" style="218" customWidth="1"/>
    <col min="8195" max="8446" width="9.140625" style="218"/>
    <col min="8447" max="8447" width="14.28515625" style="218" customWidth="1"/>
    <col min="8448" max="8448" width="1.42578125" style="218" customWidth="1"/>
    <col min="8449" max="8449" width="122.28515625" style="218" customWidth="1"/>
    <col min="8450" max="8450" width="1.42578125" style="218" customWidth="1"/>
    <col min="8451" max="8702" width="9.140625" style="218"/>
    <col min="8703" max="8703" width="14.28515625" style="218" customWidth="1"/>
    <col min="8704" max="8704" width="1.42578125" style="218" customWidth="1"/>
    <col min="8705" max="8705" width="122.28515625" style="218" customWidth="1"/>
    <col min="8706" max="8706" width="1.42578125" style="218" customWidth="1"/>
    <col min="8707" max="8958" width="9.140625" style="218"/>
    <col min="8959" max="8959" width="14.28515625" style="218" customWidth="1"/>
    <col min="8960" max="8960" width="1.42578125" style="218" customWidth="1"/>
    <col min="8961" max="8961" width="122.28515625" style="218" customWidth="1"/>
    <col min="8962" max="8962" width="1.42578125" style="218" customWidth="1"/>
    <col min="8963" max="9214" width="9.140625" style="218"/>
    <col min="9215" max="9215" width="14.28515625" style="218" customWidth="1"/>
    <col min="9216" max="9216" width="1.42578125" style="218" customWidth="1"/>
    <col min="9217" max="9217" width="122.28515625" style="218" customWidth="1"/>
    <col min="9218" max="9218" width="1.42578125" style="218" customWidth="1"/>
    <col min="9219" max="9470" width="9.140625" style="218"/>
    <col min="9471" max="9471" width="14.28515625" style="218" customWidth="1"/>
    <col min="9472" max="9472" width="1.42578125" style="218" customWidth="1"/>
    <col min="9473" max="9473" width="122.28515625" style="218" customWidth="1"/>
    <col min="9474" max="9474" width="1.42578125" style="218" customWidth="1"/>
    <col min="9475" max="9726" width="9.140625" style="218"/>
    <col min="9727" max="9727" width="14.28515625" style="218" customWidth="1"/>
    <col min="9728" max="9728" width="1.42578125" style="218" customWidth="1"/>
    <col min="9729" max="9729" width="122.28515625" style="218" customWidth="1"/>
    <col min="9730" max="9730" width="1.42578125" style="218" customWidth="1"/>
    <col min="9731" max="9982" width="9.140625" style="218"/>
    <col min="9983" max="9983" width="14.28515625" style="218" customWidth="1"/>
    <col min="9984" max="9984" width="1.42578125" style="218" customWidth="1"/>
    <col min="9985" max="9985" width="122.28515625" style="218" customWidth="1"/>
    <col min="9986" max="9986" width="1.42578125" style="218" customWidth="1"/>
    <col min="9987" max="10238" width="9.140625" style="218"/>
    <col min="10239" max="10239" width="14.28515625" style="218" customWidth="1"/>
    <col min="10240" max="10240" width="1.42578125" style="218" customWidth="1"/>
    <col min="10241" max="10241" width="122.28515625" style="218" customWidth="1"/>
    <col min="10242" max="10242" width="1.42578125" style="218" customWidth="1"/>
    <col min="10243" max="10494" width="9.140625" style="218"/>
    <col min="10495" max="10495" width="14.28515625" style="218" customWidth="1"/>
    <col min="10496" max="10496" width="1.42578125" style="218" customWidth="1"/>
    <col min="10497" max="10497" width="122.28515625" style="218" customWidth="1"/>
    <col min="10498" max="10498" width="1.42578125" style="218" customWidth="1"/>
    <col min="10499" max="10750" width="9.140625" style="218"/>
    <col min="10751" max="10751" width="14.28515625" style="218" customWidth="1"/>
    <col min="10752" max="10752" width="1.42578125" style="218" customWidth="1"/>
    <col min="10753" max="10753" width="122.28515625" style="218" customWidth="1"/>
    <col min="10754" max="10754" width="1.42578125" style="218" customWidth="1"/>
    <col min="10755" max="11006" width="9.140625" style="218"/>
    <col min="11007" max="11007" width="14.28515625" style="218" customWidth="1"/>
    <col min="11008" max="11008" width="1.42578125" style="218" customWidth="1"/>
    <col min="11009" max="11009" width="122.28515625" style="218" customWidth="1"/>
    <col min="11010" max="11010" width="1.42578125" style="218" customWidth="1"/>
    <col min="11011" max="11262" width="9.140625" style="218"/>
    <col min="11263" max="11263" width="14.28515625" style="218" customWidth="1"/>
    <col min="11264" max="11264" width="1.42578125" style="218" customWidth="1"/>
    <col min="11265" max="11265" width="122.28515625" style="218" customWidth="1"/>
    <col min="11266" max="11266" width="1.42578125" style="218" customWidth="1"/>
    <col min="11267" max="11518" width="9.140625" style="218"/>
    <col min="11519" max="11519" width="14.28515625" style="218" customWidth="1"/>
    <col min="11520" max="11520" width="1.42578125" style="218" customWidth="1"/>
    <col min="11521" max="11521" width="122.28515625" style="218" customWidth="1"/>
    <col min="11522" max="11522" width="1.42578125" style="218" customWidth="1"/>
    <col min="11523" max="11774" width="9.140625" style="218"/>
    <col min="11775" max="11775" width="14.28515625" style="218" customWidth="1"/>
    <col min="11776" max="11776" width="1.42578125" style="218" customWidth="1"/>
    <col min="11777" max="11777" width="122.28515625" style="218" customWidth="1"/>
    <col min="11778" max="11778" width="1.42578125" style="218" customWidth="1"/>
    <col min="11779" max="12030" width="9.140625" style="218"/>
    <col min="12031" max="12031" width="14.28515625" style="218" customWidth="1"/>
    <col min="12032" max="12032" width="1.42578125" style="218" customWidth="1"/>
    <col min="12033" max="12033" width="122.28515625" style="218" customWidth="1"/>
    <col min="12034" max="12034" width="1.42578125" style="218" customWidth="1"/>
    <col min="12035" max="12286" width="9.140625" style="218"/>
    <col min="12287" max="12287" width="14.28515625" style="218" customWidth="1"/>
    <col min="12288" max="12288" width="1.42578125" style="218" customWidth="1"/>
    <col min="12289" max="12289" width="122.28515625" style="218" customWidth="1"/>
    <col min="12290" max="12290" width="1.42578125" style="218" customWidth="1"/>
    <col min="12291" max="12542" width="9.140625" style="218"/>
    <col min="12543" max="12543" width="14.28515625" style="218" customWidth="1"/>
    <col min="12544" max="12544" width="1.42578125" style="218" customWidth="1"/>
    <col min="12545" max="12545" width="122.28515625" style="218" customWidth="1"/>
    <col min="12546" max="12546" width="1.42578125" style="218" customWidth="1"/>
    <col min="12547" max="12798" width="9.140625" style="218"/>
    <col min="12799" max="12799" width="14.28515625" style="218" customWidth="1"/>
    <col min="12800" max="12800" width="1.42578125" style="218" customWidth="1"/>
    <col min="12801" max="12801" width="122.28515625" style="218" customWidth="1"/>
    <col min="12802" max="12802" width="1.42578125" style="218" customWidth="1"/>
    <col min="12803" max="13054" width="9.140625" style="218"/>
    <col min="13055" max="13055" width="14.28515625" style="218" customWidth="1"/>
    <col min="13056" max="13056" width="1.42578125" style="218" customWidth="1"/>
    <col min="13057" max="13057" width="122.28515625" style="218" customWidth="1"/>
    <col min="13058" max="13058" width="1.42578125" style="218" customWidth="1"/>
    <col min="13059" max="13310" width="9.140625" style="218"/>
    <col min="13311" max="13311" width="14.28515625" style="218" customWidth="1"/>
    <col min="13312" max="13312" width="1.42578125" style="218" customWidth="1"/>
    <col min="13313" max="13313" width="122.28515625" style="218" customWidth="1"/>
    <col min="13314" max="13314" width="1.42578125" style="218" customWidth="1"/>
    <col min="13315" max="13566" width="9.140625" style="218"/>
    <col min="13567" max="13567" width="14.28515625" style="218" customWidth="1"/>
    <col min="13568" max="13568" width="1.42578125" style="218" customWidth="1"/>
    <col min="13569" max="13569" width="122.28515625" style="218" customWidth="1"/>
    <col min="13570" max="13570" width="1.42578125" style="218" customWidth="1"/>
    <col min="13571" max="13822" width="9.140625" style="218"/>
    <col min="13823" max="13823" width="14.28515625" style="218" customWidth="1"/>
    <col min="13824" max="13824" width="1.42578125" style="218" customWidth="1"/>
    <col min="13825" max="13825" width="122.28515625" style="218" customWidth="1"/>
    <col min="13826" max="13826" width="1.42578125" style="218" customWidth="1"/>
    <col min="13827" max="14078" width="9.140625" style="218"/>
    <col min="14079" max="14079" width="14.28515625" style="218" customWidth="1"/>
    <col min="14080" max="14080" width="1.42578125" style="218" customWidth="1"/>
    <col min="14081" max="14081" width="122.28515625" style="218" customWidth="1"/>
    <col min="14082" max="14082" width="1.42578125" style="218" customWidth="1"/>
    <col min="14083" max="14334" width="9.140625" style="218"/>
    <col min="14335" max="14335" width="14.28515625" style="218" customWidth="1"/>
    <col min="14336" max="14336" width="1.42578125" style="218" customWidth="1"/>
    <col min="14337" max="14337" width="122.28515625" style="218" customWidth="1"/>
    <col min="14338" max="14338" width="1.42578125" style="218" customWidth="1"/>
    <col min="14339" max="14590" width="9.140625" style="218"/>
    <col min="14591" max="14591" width="14.28515625" style="218" customWidth="1"/>
    <col min="14592" max="14592" width="1.42578125" style="218" customWidth="1"/>
    <col min="14593" max="14593" width="122.28515625" style="218" customWidth="1"/>
    <col min="14594" max="14594" width="1.42578125" style="218" customWidth="1"/>
    <col min="14595" max="14846" width="9.140625" style="218"/>
    <col min="14847" max="14847" width="14.28515625" style="218" customWidth="1"/>
    <col min="14848" max="14848" width="1.42578125" style="218" customWidth="1"/>
    <col min="14849" max="14849" width="122.28515625" style="218" customWidth="1"/>
    <col min="14850" max="14850" width="1.42578125" style="218" customWidth="1"/>
    <col min="14851" max="15102" width="9.140625" style="218"/>
    <col min="15103" max="15103" width="14.28515625" style="218" customWidth="1"/>
    <col min="15104" max="15104" width="1.42578125" style="218" customWidth="1"/>
    <col min="15105" max="15105" width="122.28515625" style="218" customWidth="1"/>
    <col min="15106" max="15106" width="1.42578125" style="218" customWidth="1"/>
    <col min="15107" max="15358" width="9.140625" style="218"/>
    <col min="15359" max="15359" width="14.28515625" style="218" customWidth="1"/>
    <col min="15360" max="15360" width="1.42578125" style="218" customWidth="1"/>
    <col min="15361" max="15361" width="122.28515625" style="218" customWidth="1"/>
    <col min="15362" max="15362" width="1.42578125" style="218" customWidth="1"/>
    <col min="15363" max="15614" width="9.140625" style="218"/>
    <col min="15615" max="15615" width="14.28515625" style="218" customWidth="1"/>
    <col min="15616" max="15616" width="1.42578125" style="218" customWidth="1"/>
    <col min="15617" max="15617" width="122.28515625" style="218" customWidth="1"/>
    <col min="15618" max="15618" width="1.42578125" style="218" customWidth="1"/>
    <col min="15619" max="15870" width="9.140625" style="218"/>
    <col min="15871" max="15871" width="14.28515625" style="218" customWidth="1"/>
    <col min="15872" max="15872" width="1.42578125" style="218" customWidth="1"/>
    <col min="15873" max="15873" width="122.28515625" style="218" customWidth="1"/>
    <col min="15874" max="15874" width="1.42578125" style="218" customWidth="1"/>
    <col min="15875" max="16126" width="9.140625" style="218"/>
    <col min="16127" max="16127" width="14.28515625" style="218" customWidth="1"/>
    <col min="16128" max="16128" width="1.42578125" style="218" customWidth="1"/>
    <col min="16129" max="16129" width="122.28515625" style="218" customWidth="1"/>
    <col min="16130" max="16130" width="1.42578125" style="218" customWidth="1"/>
    <col min="16131" max="16384" width="9.140625" style="218"/>
  </cols>
  <sheetData>
    <row r="1" spans="1:2" s="458" customFormat="1" ht="18" x14ac:dyDescent="0.3">
      <c r="A1" s="457" t="s">
        <v>0</v>
      </c>
      <c r="B1" s="457"/>
    </row>
    <row r="2" spans="1:2" s="459" customFormat="1" ht="18" x14ac:dyDescent="0.3">
      <c r="A2" s="406" t="s">
        <v>148</v>
      </c>
      <c r="B2" s="406"/>
    </row>
    <row r="3" spans="1:2" s="458" customFormat="1" x14ac:dyDescent="0.3">
      <c r="A3" s="460"/>
      <c r="B3" s="461"/>
    </row>
    <row r="4" spans="1:2" s="218" customFormat="1" x14ac:dyDescent="0.3">
      <c r="A4" s="462" t="s">
        <v>217</v>
      </c>
      <c r="B4" s="154" t="s">
        <v>216</v>
      </c>
    </row>
    <row r="5" spans="1:2" s="149" customFormat="1" x14ac:dyDescent="0.3">
      <c r="A5" s="148">
        <v>1</v>
      </c>
      <c r="B5" s="155" t="s">
        <v>212</v>
      </c>
    </row>
    <row r="6" spans="1:2" s="149" customFormat="1" x14ac:dyDescent="0.3">
      <c r="A6" s="150">
        <v>2</v>
      </c>
      <c r="B6" s="156" t="s">
        <v>1</v>
      </c>
    </row>
    <row r="7" spans="1:2" s="149" customFormat="1" x14ac:dyDescent="0.3">
      <c r="A7" s="150">
        <v>3</v>
      </c>
      <c r="B7" s="156" t="s">
        <v>227</v>
      </c>
    </row>
    <row r="8" spans="1:2" s="149" customFormat="1" x14ac:dyDescent="0.3">
      <c r="A8" s="150">
        <v>4</v>
      </c>
      <c r="B8" s="156" t="s">
        <v>214</v>
      </c>
    </row>
    <row r="9" spans="1:2" s="149" customFormat="1" x14ac:dyDescent="0.3">
      <c r="A9" s="150">
        <v>5</v>
      </c>
      <c r="B9" s="156" t="s">
        <v>2</v>
      </c>
    </row>
    <row r="10" spans="1:2" s="149" customFormat="1" x14ac:dyDescent="0.3">
      <c r="A10" s="150">
        <v>6</v>
      </c>
      <c r="B10" s="156" t="s">
        <v>213</v>
      </c>
    </row>
    <row r="11" spans="1:2" s="149" customFormat="1" x14ac:dyDescent="0.3">
      <c r="A11" s="151">
        <v>7</v>
      </c>
      <c r="B11" s="156" t="s">
        <v>3</v>
      </c>
    </row>
    <row r="12" spans="1:2" s="218" customFormat="1" x14ac:dyDescent="0.3">
      <c r="A12" s="152">
        <v>8</v>
      </c>
      <c r="B12" s="157" t="s">
        <v>267</v>
      </c>
    </row>
    <row r="14" spans="1:2" s="218" customFormat="1" x14ac:dyDescent="0.3">
      <c r="A14" s="452" t="s">
        <v>215</v>
      </c>
      <c r="B14" s="463"/>
    </row>
    <row r="15" spans="1:2" s="218" customFormat="1" x14ac:dyDescent="0.3">
      <c r="A15" s="464"/>
      <c r="B15" s="465"/>
    </row>
    <row r="16" spans="1:2" s="218" customFormat="1" x14ac:dyDescent="0.3">
      <c r="A16" s="464"/>
      <c r="B16" s="465"/>
    </row>
    <row r="17" spans="1:2" s="218" customFormat="1" x14ac:dyDescent="0.3">
      <c r="A17" s="464"/>
      <c r="B17" s="465"/>
    </row>
    <row r="18" spans="1:2" s="218" customFormat="1" x14ac:dyDescent="0.3">
      <c r="A18" s="464"/>
      <c r="B18" s="465"/>
    </row>
    <row r="19" spans="1:2" s="218" customFormat="1" x14ac:dyDescent="0.3">
      <c r="A19" s="464"/>
      <c r="B19" s="465"/>
    </row>
    <row r="20" spans="1:2" s="218" customFormat="1" x14ac:dyDescent="0.3">
      <c r="A20" s="464"/>
      <c r="B20" s="465"/>
    </row>
    <row r="21" spans="1:2" s="218" customFormat="1" x14ac:dyDescent="0.3">
      <c r="A21" s="464"/>
      <c r="B21" s="465"/>
    </row>
    <row r="22" spans="1:2" s="218" customFormat="1" x14ac:dyDescent="0.3">
      <c r="A22" s="464"/>
      <c r="B22" s="465"/>
    </row>
    <row r="23" spans="1:2" s="218" customFormat="1" x14ac:dyDescent="0.3">
      <c r="A23" s="464"/>
      <c r="B23" s="465"/>
    </row>
  </sheetData>
  <mergeCells count="2">
    <mergeCell ref="A2:B2"/>
    <mergeCell ref="A1:B1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DEEF2-AEE3-4D3A-A2FB-515B93B2FD1E}">
  <dimension ref="A1:L117"/>
  <sheetViews>
    <sheetView topLeftCell="A97" zoomScaleNormal="100" workbookViewId="0">
      <selection activeCell="A111" sqref="A111"/>
    </sheetView>
  </sheetViews>
  <sheetFormatPr defaultRowHeight="16.5" x14ac:dyDescent="0.3"/>
  <cols>
    <col min="1" max="1" width="62.28515625" style="159" customWidth="1"/>
    <col min="2" max="3" width="16.7109375" style="256" customWidth="1"/>
    <col min="4" max="4" width="23.7109375" style="239" customWidth="1"/>
    <col min="5" max="6" width="16.7109375" style="257" customWidth="1"/>
    <col min="7" max="7" width="23.7109375" style="241" customWidth="1"/>
    <col min="8" max="9" width="23.7109375" style="242" customWidth="1"/>
    <col min="10" max="12" width="9.140625" style="158"/>
    <col min="13" max="239" width="9.140625" style="186"/>
    <col min="240" max="240" width="41.28515625" style="186" customWidth="1"/>
    <col min="241" max="241" width="1.42578125" style="186" customWidth="1"/>
    <col min="242" max="244" width="14.28515625" style="186" customWidth="1"/>
    <col min="245" max="245" width="1.42578125" style="186" customWidth="1"/>
    <col min="246" max="248" width="14.28515625" style="186" customWidth="1"/>
    <col min="249" max="249" width="1.42578125" style="186" customWidth="1"/>
    <col min="250" max="250" width="16.5703125" style="186" bestFit="1" customWidth="1"/>
    <col min="251" max="251" width="20.85546875" style="186" bestFit="1" customWidth="1"/>
    <col min="252" max="252" width="22.140625" style="186" customWidth="1"/>
    <col min="253" max="253" width="9.28515625" style="186" bestFit="1" customWidth="1"/>
    <col min="254" max="254" width="12.85546875" style="186" bestFit="1" customWidth="1"/>
    <col min="255" max="255" width="10.85546875" style="186" bestFit="1" customWidth="1"/>
    <col min="256" max="257" width="9.28515625" style="186" bestFit="1" customWidth="1"/>
    <col min="258" max="258" width="11.85546875" style="186" bestFit="1" customWidth="1"/>
    <col min="259" max="495" width="9.140625" style="186"/>
    <col min="496" max="496" width="41.28515625" style="186" customWidth="1"/>
    <col min="497" max="497" width="1.42578125" style="186" customWidth="1"/>
    <col min="498" max="500" width="14.28515625" style="186" customWidth="1"/>
    <col min="501" max="501" width="1.42578125" style="186" customWidth="1"/>
    <col min="502" max="504" width="14.28515625" style="186" customWidth="1"/>
    <col min="505" max="505" width="1.42578125" style="186" customWidth="1"/>
    <col min="506" max="506" width="16.5703125" style="186" bestFit="1" customWidth="1"/>
    <col min="507" max="507" width="20.85546875" style="186" bestFit="1" customWidth="1"/>
    <col min="508" max="508" width="22.140625" style="186" customWidth="1"/>
    <col min="509" max="509" width="9.28515625" style="186" bestFit="1" customWidth="1"/>
    <col min="510" max="510" width="12.85546875" style="186" bestFit="1" customWidth="1"/>
    <col min="511" max="511" width="10.85546875" style="186" bestFit="1" customWidth="1"/>
    <col min="512" max="513" width="9.28515625" style="186" bestFit="1" customWidth="1"/>
    <col min="514" max="514" width="11.85546875" style="186" bestFit="1" customWidth="1"/>
    <col min="515" max="751" width="9.140625" style="186"/>
    <col min="752" max="752" width="41.28515625" style="186" customWidth="1"/>
    <col min="753" max="753" width="1.42578125" style="186" customWidth="1"/>
    <col min="754" max="756" width="14.28515625" style="186" customWidth="1"/>
    <col min="757" max="757" width="1.42578125" style="186" customWidth="1"/>
    <col min="758" max="760" width="14.28515625" style="186" customWidth="1"/>
    <col min="761" max="761" width="1.42578125" style="186" customWidth="1"/>
    <col min="762" max="762" width="16.5703125" style="186" bestFit="1" customWidth="1"/>
    <col min="763" max="763" width="20.85546875" style="186" bestFit="1" customWidth="1"/>
    <col min="764" max="764" width="22.140625" style="186" customWidth="1"/>
    <col min="765" max="765" width="9.28515625" style="186" bestFit="1" customWidth="1"/>
    <col min="766" max="766" width="12.85546875" style="186" bestFit="1" customWidth="1"/>
    <col min="767" max="767" width="10.85546875" style="186" bestFit="1" customWidth="1"/>
    <col min="768" max="769" width="9.28515625" style="186" bestFit="1" customWidth="1"/>
    <col min="770" max="770" width="11.85546875" style="186" bestFit="1" customWidth="1"/>
    <col min="771" max="1007" width="9.140625" style="186"/>
    <col min="1008" max="1008" width="41.28515625" style="186" customWidth="1"/>
    <col min="1009" max="1009" width="1.42578125" style="186" customWidth="1"/>
    <col min="1010" max="1012" width="14.28515625" style="186" customWidth="1"/>
    <col min="1013" max="1013" width="1.42578125" style="186" customWidth="1"/>
    <col min="1014" max="1016" width="14.28515625" style="186" customWidth="1"/>
    <col min="1017" max="1017" width="1.42578125" style="186" customWidth="1"/>
    <col min="1018" max="1018" width="16.5703125" style="186" bestFit="1" customWidth="1"/>
    <col min="1019" max="1019" width="20.85546875" style="186" bestFit="1" customWidth="1"/>
    <col min="1020" max="1020" width="22.140625" style="186" customWidth="1"/>
    <col min="1021" max="1021" width="9.28515625" style="186" bestFit="1" customWidth="1"/>
    <col min="1022" max="1022" width="12.85546875" style="186" bestFit="1" customWidth="1"/>
    <col min="1023" max="1023" width="10.85546875" style="186" bestFit="1" customWidth="1"/>
    <col min="1024" max="1025" width="9.28515625" style="186" bestFit="1" customWidth="1"/>
    <col min="1026" max="1026" width="11.85546875" style="186" bestFit="1" customWidth="1"/>
    <col min="1027" max="1263" width="9.140625" style="186"/>
    <col min="1264" max="1264" width="41.28515625" style="186" customWidth="1"/>
    <col min="1265" max="1265" width="1.42578125" style="186" customWidth="1"/>
    <col min="1266" max="1268" width="14.28515625" style="186" customWidth="1"/>
    <col min="1269" max="1269" width="1.42578125" style="186" customWidth="1"/>
    <col min="1270" max="1272" width="14.28515625" style="186" customWidth="1"/>
    <col min="1273" max="1273" width="1.42578125" style="186" customWidth="1"/>
    <col min="1274" max="1274" width="16.5703125" style="186" bestFit="1" customWidth="1"/>
    <col min="1275" max="1275" width="20.85546875" style="186" bestFit="1" customWidth="1"/>
    <col min="1276" max="1276" width="22.140625" style="186" customWidth="1"/>
    <col min="1277" max="1277" width="9.28515625" style="186" bestFit="1" customWidth="1"/>
    <col min="1278" max="1278" width="12.85546875" style="186" bestFit="1" customWidth="1"/>
    <col min="1279" max="1279" width="10.85546875" style="186" bestFit="1" customWidth="1"/>
    <col min="1280" max="1281" width="9.28515625" style="186" bestFit="1" customWidth="1"/>
    <col min="1282" max="1282" width="11.85546875" style="186" bestFit="1" customWidth="1"/>
    <col min="1283" max="1519" width="9.140625" style="186"/>
    <col min="1520" max="1520" width="41.28515625" style="186" customWidth="1"/>
    <col min="1521" max="1521" width="1.42578125" style="186" customWidth="1"/>
    <col min="1522" max="1524" width="14.28515625" style="186" customWidth="1"/>
    <col min="1525" max="1525" width="1.42578125" style="186" customWidth="1"/>
    <col min="1526" max="1528" width="14.28515625" style="186" customWidth="1"/>
    <col min="1529" max="1529" width="1.42578125" style="186" customWidth="1"/>
    <col min="1530" max="1530" width="16.5703125" style="186" bestFit="1" customWidth="1"/>
    <col min="1531" max="1531" width="20.85546875" style="186" bestFit="1" customWidth="1"/>
    <col min="1532" max="1532" width="22.140625" style="186" customWidth="1"/>
    <col min="1533" max="1533" width="9.28515625" style="186" bestFit="1" customWidth="1"/>
    <col min="1534" max="1534" width="12.85546875" style="186" bestFit="1" customWidth="1"/>
    <col min="1535" max="1535" width="10.85546875" style="186" bestFit="1" customWidth="1"/>
    <col min="1536" max="1537" width="9.28515625" style="186" bestFit="1" customWidth="1"/>
    <col min="1538" max="1538" width="11.85546875" style="186" bestFit="1" customWidth="1"/>
    <col min="1539" max="1775" width="9.140625" style="186"/>
    <col min="1776" max="1776" width="41.28515625" style="186" customWidth="1"/>
    <col min="1777" max="1777" width="1.42578125" style="186" customWidth="1"/>
    <col min="1778" max="1780" width="14.28515625" style="186" customWidth="1"/>
    <col min="1781" max="1781" width="1.42578125" style="186" customWidth="1"/>
    <col min="1782" max="1784" width="14.28515625" style="186" customWidth="1"/>
    <col min="1785" max="1785" width="1.42578125" style="186" customWidth="1"/>
    <col min="1786" max="1786" width="16.5703125" style="186" bestFit="1" customWidth="1"/>
    <col min="1787" max="1787" width="20.85546875" style="186" bestFit="1" customWidth="1"/>
    <col min="1788" max="1788" width="22.140625" style="186" customWidth="1"/>
    <col min="1789" max="1789" width="9.28515625" style="186" bestFit="1" customWidth="1"/>
    <col min="1790" max="1790" width="12.85546875" style="186" bestFit="1" customWidth="1"/>
    <col min="1791" max="1791" width="10.85546875" style="186" bestFit="1" customWidth="1"/>
    <col min="1792" max="1793" width="9.28515625" style="186" bestFit="1" customWidth="1"/>
    <col min="1794" max="1794" width="11.85546875" style="186" bestFit="1" customWidth="1"/>
    <col min="1795" max="2031" width="9.140625" style="186"/>
    <col min="2032" max="2032" width="41.28515625" style="186" customWidth="1"/>
    <col min="2033" max="2033" width="1.42578125" style="186" customWidth="1"/>
    <col min="2034" max="2036" width="14.28515625" style="186" customWidth="1"/>
    <col min="2037" max="2037" width="1.42578125" style="186" customWidth="1"/>
    <col min="2038" max="2040" width="14.28515625" style="186" customWidth="1"/>
    <col min="2041" max="2041" width="1.42578125" style="186" customWidth="1"/>
    <col min="2042" max="2042" width="16.5703125" style="186" bestFit="1" customWidth="1"/>
    <col min="2043" max="2043" width="20.85546875" style="186" bestFit="1" customWidth="1"/>
    <col min="2044" max="2044" width="22.140625" style="186" customWidth="1"/>
    <col min="2045" max="2045" width="9.28515625" style="186" bestFit="1" customWidth="1"/>
    <col min="2046" max="2046" width="12.85546875" style="186" bestFit="1" customWidth="1"/>
    <col min="2047" max="2047" width="10.85546875" style="186" bestFit="1" customWidth="1"/>
    <col min="2048" max="2049" width="9.28515625" style="186" bestFit="1" customWidth="1"/>
    <col min="2050" max="2050" width="11.85546875" style="186" bestFit="1" customWidth="1"/>
    <col min="2051" max="2287" width="9.140625" style="186"/>
    <col min="2288" max="2288" width="41.28515625" style="186" customWidth="1"/>
    <col min="2289" max="2289" width="1.42578125" style="186" customWidth="1"/>
    <col min="2290" max="2292" width="14.28515625" style="186" customWidth="1"/>
    <col min="2293" max="2293" width="1.42578125" style="186" customWidth="1"/>
    <col min="2294" max="2296" width="14.28515625" style="186" customWidth="1"/>
    <col min="2297" max="2297" width="1.42578125" style="186" customWidth="1"/>
    <col min="2298" max="2298" width="16.5703125" style="186" bestFit="1" customWidth="1"/>
    <col min="2299" max="2299" width="20.85546875" style="186" bestFit="1" customWidth="1"/>
    <col min="2300" max="2300" width="22.140625" style="186" customWidth="1"/>
    <col min="2301" max="2301" width="9.28515625" style="186" bestFit="1" customWidth="1"/>
    <col min="2302" max="2302" width="12.85546875" style="186" bestFit="1" customWidth="1"/>
    <col min="2303" max="2303" width="10.85546875" style="186" bestFit="1" customWidth="1"/>
    <col min="2304" max="2305" width="9.28515625" style="186" bestFit="1" customWidth="1"/>
    <col min="2306" max="2306" width="11.85546875" style="186" bestFit="1" customWidth="1"/>
    <col min="2307" max="2543" width="9.140625" style="186"/>
    <col min="2544" max="2544" width="41.28515625" style="186" customWidth="1"/>
    <col min="2545" max="2545" width="1.42578125" style="186" customWidth="1"/>
    <col min="2546" max="2548" width="14.28515625" style="186" customWidth="1"/>
    <col min="2549" max="2549" width="1.42578125" style="186" customWidth="1"/>
    <col min="2550" max="2552" width="14.28515625" style="186" customWidth="1"/>
    <col min="2553" max="2553" width="1.42578125" style="186" customWidth="1"/>
    <col min="2554" max="2554" width="16.5703125" style="186" bestFit="1" customWidth="1"/>
    <col min="2555" max="2555" width="20.85546875" style="186" bestFit="1" customWidth="1"/>
    <col min="2556" max="2556" width="22.140625" style="186" customWidth="1"/>
    <col min="2557" max="2557" width="9.28515625" style="186" bestFit="1" customWidth="1"/>
    <col min="2558" max="2558" width="12.85546875" style="186" bestFit="1" customWidth="1"/>
    <col min="2559" max="2559" width="10.85546875" style="186" bestFit="1" customWidth="1"/>
    <col min="2560" max="2561" width="9.28515625" style="186" bestFit="1" customWidth="1"/>
    <col min="2562" max="2562" width="11.85546875" style="186" bestFit="1" customWidth="1"/>
    <col min="2563" max="2799" width="9.140625" style="186"/>
    <col min="2800" max="2800" width="41.28515625" style="186" customWidth="1"/>
    <col min="2801" max="2801" width="1.42578125" style="186" customWidth="1"/>
    <col min="2802" max="2804" width="14.28515625" style="186" customWidth="1"/>
    <col min="2805" max="2805" width="1.42578125" style="186" customWidth="1"/>
    <col min="2806" max="2808" width="14.28515625" style="186" customWidth="1"/>
    <col min="2809" max="2809" width="1.42578125" style="186" customWidth="1"/>
    <col min="2810" max="2810" width="16.5703125" style="186" bestFit="1" customWidth="1"/>
    <col min="2811" max="2811" width="20.85546875" style="186" bestFit="1" customWidth="1"/>
    <col min="2812" max="2812" width="22.140625" style="186" customWidth="1"/>
    <col min="2813" max="2813" width="9.28515625" style="186" bestFit="1" customWidth="1"/>
    <col min="2814" max="2814" width="12.85546875" style="186" bestFit="1" customWidth="1"/>
    <col min="2815" max="2815" width="10.85546875" style="186" bestFit="1" customWidth="1"/>
    <col min="2816" max="2817" width="9.28515625" style="186" bestFit="1" customWidth="1"/>
    <col min="2818" max="2818" width="11.85546875" style="186" bestFit="1" customWidth="1"/>
    <col min="2819" max="3055" width="9.140625" style="186"/>
    <col min="3056" max="3056" width="41.28515625" style="186" customWidth="1"/>
    <col min="3057" max="3057" width="1.42578125" style="186" customWidth="1"/>
    <col min="3058" max="3060" width="14.28515625" style="186" customWidth="1"/>
    <col min="3061" max="3061" width="1.42578125" style="186" customWidth="1"/>
    <col min="3062" max="3064" width="14.28515625" style="186" customWidth="1"/>
    <col min="3065" max="3065" width="1.42578125" style="186" customWidth="1"/>
    <col min="3066" max="3066" width="16.5703125" style="186" bestFit="1" customWidth="1"/>
    <col min="3067" max="3067" width="20.85546875" style="186" bestFit="1" customWidth="1"/>
    <col min="3068" max="3068" width="22.140625" style="186" customWidth="1"/>
    <col min="3069" max="3069" width="9.28515625" style="186" bestFit="1" customWidth="1"/>
    <col min="3070" max="3070" width="12.85546875" style="186" bestFit="1" customWidth="1"/>
    <col min="3071" max="3071" width="10.85546875" style="186" bestFit="1" customWidth="1"/>
    <col min="3072" max="3073" width="9.28515625" style="186" bestFit="1" customWidth="1"/>
    <col min="3074" max="3074" width="11.85546875" style="186" bestFit="1" customWidth="1"/>
    <col min="3075" max="3311" width="9.140625" style="186"/>
    <col min="3312" max="3312" width="41.28515625" style="186" customWidth="1"/>
    <col min="3313" max="3313" width="1.42578125" style="186" customWidth="1"/>
    <col min="3314" max="3316" width="14.28515625" style="186" customWidth="1"/>
    <col min="3317" max="3317" width="1.42578125" style="186" customWidth="1"/>
    <col min="3318" max="3320" width="14.28515625" style="186" customWidth="1"/>
    <col min="3321" max="3321" width="1.42578125" style="186" customWidth="1"/>
    <col min="3322" max="3322" width="16.5703125" style="186" bestFit="1" customWidth="1"/>
    <col min="3323" max="3323" width="20.85546875" style="186" bestFit="1" customWidth="1"/>
    <col min="3324" max="3324" width="22.140625" style="186" customWidth="1"/>
    <col min="3325" max="3325" width="9.28515625" style="186" bestFit="1" customWidth="1"/>
    <col min="3326" max="3326" width="12.85546875" style="186" bestFit="1" customWidth="1"/>
    <col min="3327" max="3327" width="10.85546875" style="186" bestFit="1" customWidth="1"/>
    <col min="3328" max="3329" width="9.28515625" style="186" bestFit="1" customWidth="1"/>
    <col min="3330" max="3330" width="11.85546875" style="186" bestFit="1" customWidth="1"/>
    <col min="3331" max="3567" width="9.140625" style="186"/>
    <col min="3568" max="3568" width="41.28515625" style="186" customWidth="1"/>
    <col min="3569" max="3569" width="1.42578125" style="186" customWidth="1"/>
    <col min="3570" max="3572" width="14.28515625" style="186" customWidth="1"/>
    <col min="3573" max="3573" width="1.42578125" style="186" customWidth="1"/>
    <col min="3574" max="3576" width="14.28515625" style="186" customWidth="1"/>
    <col min="3577" max="3577" width="1.42578125" style="186" customWidth="1"/>
    <col min="3578" max="3578" width="16.5703125" style="186" bestFit="1" customWidth="1"/>
    <col min="3579" max="3579" width="20.85546875" style="186" bestFit="1" customWidth="1"/>
    <col min="3580" max="3580" width="22.140625" style="186" customWidth="1"/>
    <col min="3581" max="3581" width="9.28515625" style="186" bestFit="1" customWidth="1"/>
    <col min="3582" max="3582" width="12.85546875" style="186" bestFit="1" customWidth="1"/>
    <col min="3583" max="3583" width="10.85546875" style="186" bestFit="1" customWidth="1"/>
    <col min="3584" max="3585" width="9.28515625" style="186" bestFit="1" customWidth="1"/>
    <col min="3586" max="3586" width="11.85546875" style="186" bestFit="1" customWidth="1"/>
    <col min="3587" max="3823" width="9.140625" style="186"/>
    <col min="3824" max="3824" width="41.28515625" style="186" customWidth="1"/>
    <col min="3825" max="3825" width="1.42578125" style="186" customWidth="1"/>
    <col min="3826" max="3828" width="14.28515625" style="186" customWidth="1"/>
    <col min="3829" max="3829" width="1.42578125" style="186" customWidth="1"/>
    <col min="3830" max="3832" width="14.28515625" style="186" customWidth="1"/>
    <col min="3833" max="3833" width="1.42578125" style="186" customWidth="1"/>
    <col min="3834" max="3834" width="16.5703125" style="186" bestFit="1" customWidth="1"/>
    <col min="3835" max="3835" width="20.85546875" style="186" bestFit="1" customWidth="1"/>
    <col min="3836" max="3836" width="22.140625" style="186" customWidth="1"/>
    <col min="3837" max="3837" width="9.28515625" style="186" bestFit="1" customWidth="1"/>
    <col min="3838" max="3838" width="12.85546875" style="186" bestFit="1" customWidth="1"/>
    <col min="3839" max="3839" width="10.85546875" style="186" bestFit="1" customWidth="1"/>
    <col min="3840" max="3841" width="9.28515625" style="186" bestFit="1" customWidth="1"/>
    <col min="3842" max="3842" width="11.85546875" style="186" bestFit="1" customWidth="1"/>
    <col min="3843" max="4079" width="9.140625" style="186"/>
    <col min="4080" max="4080" width="41.28515625" style="186" customWidth="1"/>
    <col min="4081" max="4081" width="1.42578125" style="186" customWidth="1"/>
    <col min="4082" max="4084" width="14.28515625" style="186" customWidth="1"/>
    <col min="4085" max="4085" width="1.42578125" style="186" customWidth="1"/>
    <col min="4086" max="4088" width="14.28515625" style="186" customWidth="1"/>
    <col min="4089" max="4089" width="1.42578125" style="186" customWidth="1"/>
    <col min="4090" max="4090" width="16.5703125" style="186" bestFit="1" customWidth="1"/>
    <col min="4091" max="4091" width="20.85546875" style="186" bestFit="1" customWidth="1"/>
    <col min="4092" max="4092" width="22.140625" style="186" customWidth="1"/>
    <col min="4093" max="4093" width="9.28515625" style="186" bestFit="1" customWidth="1"/>
    <col min="4094" max="4094" width="12.85546875" style="186" bestFit="1" customWidth="1"/>
    <col min="4095" max="4095" width="10.85546875" style="186" bestFit="1" customWidth="1"/>
    <col min="4096" max="4097" width="9.28515625" style="186" bestFit="1" customWidth="1"/>
    <col min="4098" max="4098" width="11.85546875" style="186" bestFit="1" customWidth="1"/>
    <col min="4099" max="4335" width="9.140625" style="186"/>
    <col min="4336" max="4336" width="41.28515625" style="186" customWidth="1"/>
    <col min="4337" max="4337" width="1.42578125" style="186" customWidth="1"/>
    <col min="4338" max="4340" width="14.28515625" style="186" customWidth="1"/>
    <col min="4341" max="4341" width="1.42578125" style="186" customWidth="1"/>
    <col min="4342" max="4344" width="14.28515625" style="186" customWidth="1"/>
    <col min="4345" max="4345" width="1.42578125" style="186" customWidth="1"/>
    <col min="4346" max="4346" width="16.5703125" style="186" bestFit="1" customWidth="1"/>
    <col min="4347" max="4347" width="20.85546875" style="186" bestFit="1" customWidth="1"/>
    <col min="4348" max="4348" width="22.140625" style="186" customWidth="1"/>
    <col min="4349" max="4349" width="9.28515625" style="186" bestFit="1" customWidth="1"/>
    <col min="4350" max="4350" width="12.85546875" style="186" bestFit="1" customWidth="1"/>
    <col min="4351" max="4351" width="10.85546875" style="186" bestFit="1" customWidth="1"/>
    <col min="4352" max="4353" width="9.28515625" style="186" bestFit="1" customWidth="1"/>
    <col min="4354" max="4354" width="11.85546875" style="186" bestFit="1" customWidth="1"/>
    <col min="4355" max="4591" width="9.140625" style="186"/>
    <col min="4592" max="4592" width="41.28515625" style="186" customWidth="1"/>
    <col min="4593" max="4593" width="1.42578125" style="186" customWidth="1"/>
    <col min="4594" max="4596" width="14.28515625" style="186" customWidth="1"/>
    <col min="4597" max="4597" width="1.42578125" style="186" customWidth="1"/>
    <col min="4598" max="4600" width="14.28515625" style="186" customWidth="1"/>
    <col min="4601" max="4601" width="1.42578125" style="186" customWidth="1"/>
    <col min="4602" max="4602" width="16.5703125" style="186" bestFit="1" customWidth="1"/>
    <col min="4603" max="4603" width="20.85546875" style="186" bestFit="1" customWidth="1"/>
    <col min="4604" max="4604" width="22.140625" style="186" customWidth="1"/>
    <col min="4605" max="4605" width="9.28515625" style="186" bestFit="1" customWidth="1"/>
    <col min="4606" max="4606" width="12.85546875" style="186" bestFit="1" customWidth="1"/>
    <col min="4607" max="4607" width="10.85546875" style="186" bestFit="1" customWidth="1"/>
    <col min="4608" max="4609" width="9.28515625" style="186" bestFit="1" customWidth="1"/>
    <col min="4610" max="4610" width="11.85546875" style="186" bestFit="1" customWidth="1"/>
    <col min="4611" max="4847" width="9.140625" style="186"/>
    <col min="4848" max="4848" width="41.28515625" style="186" customWidth="1"/>
    <col min="4849" max="4849" width="1.42578125" style="186" customWidth="1"/>
    <col min="4850" max="4852" width="14.28515625" style="186" customWidth="1"/>
    <col min="4853" max="4853" width="1.42578125" style="186" customWidth="1"/>
    <col min="4854" max="4856" width="14.28515625" style="186" customWidth="1"/>
    <col min="4857" max="4857" width="1.42578125" style="186" customWidth="1"/>
    <col min="4858" max="4858" width="16.5703125" style="186" bestFit="1" customWidth="1"/>
    <col min="4859" max="4859" width="20.85546875" style="186" bestFit="1" customWidth="1"/>
    <col min="4860" max="4860" width="22.140625" style="186" customWidth="1"/>
    <col min="4861" max="4861" width="9.28515625" style="186" bestFit="1" customWidth="1"/>
    <col min="4862" max="4862" width="12.85546875" style="186" bestFit="1" customWidth="1"/>
    <col min="4863" max="4863" width="10.85546875" style="186" bestFit="1" customWidth="1"/>
    <col min="4864" max="4865" width="9.28515625" style="186" bestFit="1" customWidth="1"/>
    <col min="4866" max="4866" width="11.85546875" style="186" bestFit="1" customWidth="1"/>
    <col min="4867" max="5103" width="9.140625" style="186"/>
    <col min="5104" max="5104" width="41.28515625" style="186" customWidth="1"/>
    <col min="5105" max="5105" width="1.42578125" style="186" customWidth="1"/>
    <col min="5106" max="5108" width="14.28515625" style="186" customWidth="1"/>
    <col min="5109" max="5109" width="1.42578125" style="186" customWidth="1"/>
    <col min="5110" max="5112" width="14.28515625" style="186" customWidth="1"/>
    <col min="5113" max="5113" width="1.42578125" style="186" customWidth="1"/>
    <col min="5114" max="5114" width="16.5703125" style="186" bestFit="1" customWidth="1"/>
    <col min="5115" max="5115" width="20.85546875" style="186" bestFit="1" customWidth="1"/>
    <col min="5116" max="5116" width="22.140625" style="186" customWidth="1"/>
    <col min="5117" max="5117" width="9.28515625" style="186" bestFit="1" customWidth="1"/>
    <col min="5118" max="5118" width="12.85546875" style="186" bestFit="1" customWidth="1"/>
    <col min="5119" max="5119" width="10.85546875" style="186" bestFit="1" customWidth="1"/>
    <col min="5120" max="5121" width="9.28515625" style="186" bestFit="1" customWidth="1"/>
    <col min="5122" max="5122" width="11.85546875" style="186" bestFit="1" customWidth="1"/>
    <col min="5123" max="5359" width="9.140625" style="186"/>
    <col min="5360" max="5360" width="41.28515625" style="186" customWidth="1"/>
    <col min="5361" max="5361" width="1.42578125" style="186" customWidth="1"/>
    <col min="5362" max="5364" width="14.28515625" style="186" customWidth="1"/>
    <col min="5365" max="5365" width="1.42578125" style="186" customWidth="1"/>
    <col min="5366" max="5368" width="14.28515625" style="186" customWidth="1"/>
    <col min="5369" max="5369" width="1.42578125" style="186" customWidth="1"/>
    <col min="5370" max="5370" width="16.5703125" style="186" bestFit="1" customWidth="1"/>
    <col min="5371" max="5371" width="20.85546875" style="186" bestFit="1" customWidth="1"/>
    <col min="5372" max="5372" width="22.140625" style="186" customWidth="1"/>
    <col min="5373" max="5373" width="9.28515625" style="186" bestFit="1" customWidth="1"/>
    <col min="5374" max="5374" width="12.85546875" style="186" bestFit="1" customWidth="1"/>
    <col min="5375" max="5375" width="10.85546875" style="186" bestFit="1" customWidth="1"/>
    <col min="5376" max="5377" width="9.28515625" style="186" bestFit="1" customWidth="1"/>
    <col min="5378" max="5378" width="11.85546875" style="186" bestFit="1" customWidth="1"/>
    <col min="5379" max="5615" width="9.140625" style="186"/>
    <col min="5616" max="5616" width="41.28515625" style="186" customWidth="1"/>
    <col min="5617" max="5617" width="1.42578125" style="186" customWidth="1"/>
    <col min="5618" max="5620" width="14.28515625" style="186" customWidth="1"/>
    <col min="5621" max="5621" width="1.42578125" style="186" customWidth="1"/>
    <col min="5622" max="5624" width="14.28515625" style="186" customWidth="1"/>
    <col min="5625" max="5625" width="1.42578125" style="186" customWidth="1"/>
    <col min="5626" max="5626" width="16.5703125" style="186" bestFit="1" customWidth="1"/>
    <col min="5627" max="5627" width="20.85546875" style="186" bestFit="1" customWidth="1"/>
    <col min="5628" max="5628" width="22.140625" style="186" customWidth="1"/>
    <col min="5629" max="5629" width="9.28515625" style="186" bestFit="1" customWidth="1"/>
    <col min="5630" max="5630" width="12.85546875" style="186" bestFit="1" customWidth="1"/>
    <col min="5631" max="5631" width="10.85546875" style="186" bestFit="1" customWidth="1"/>
    <col min="5632" max="5633" width="9.28515625" style="186" bestFit="1" customWidth="1"/>
    <col min="5634" max="5634" width="11.85546875" style="186" bestFit="1" customWidth="1"/>
    <col min="5635" max="5871" width="9.140625" style="186"/>
    <col min="5872" max="5872" width="41.28515625" style="186" customWidth="1"/>
    <col min="5873" max="5873" width="1.42578125" style="186" customWidth="1"/>
    <col min="5874" max="5876" width="14.28515625" style="186" customWidth="1"/>
    <col min="5877" max="5877" width="1.42578125" style="186" customWidth="1"/>
    <col min="5878" max="5880" width="14.28515625" style="186" customWidth="1"/>
    <col min="5881" max="5881" width="1.42578125" style="186" customWidth="1"/>
    <col min="5882" max="5882" width="16.5703125" style="186" bestFit="1" customWidth="1"/>
    <col min="5883" max="5883" width="20.85546875" style="186" bestFit="1" customWidth="1"/>
    <col min="5884" max="5884" width="22.140625" style="186" customWidth="1"/>
    <col min="5885" max="5885" width="9.28515625" style="186" bestFit="1" customWidth="1"/>
    <col min="5886" max="5886" width="12.85546875" style="186" bestFit="1" customWidth="1"/>
    <col min="5887" max="5887" width="10.85546875" style="186" bestFit="1" customWidth="1"/>
    <col min="5888" max="5889" width="9.28515625" style="186" bestFit="1" customWidth="1"/>
    <col min="5890" max="5890" width="11.85546875" style="186" bestFit="1" customWidth="1"/>
    <col min="5891" max="6127" width="9.140625" style="186"/>
    <col min="6128" max="6128" width="41.28515625" style="186" customWidth="1"/>
    <col min="6129" max="6129" width="1.42578125" style="186" customWidth="1"/>
    <col min="6130" max="6132" width="14.28515625" style="186" customWidth="1"/>
    <col min="6133" max="6133" width="1.42578125" style="186" customWidth="1"/>
    <col min="6134" max="6136" width="14.28515625" style="186" customWidth="1"/>
    <col min="6137" max="6137" width="1.42578125" style="186" customWidth="1"/>
    <col min="6138" max="6138" width="16.5703125" style="186" bestFit="1" customWidth="1"/>
    <col min="6139" max="6139" width="20.85546875" style="186" bestFit="1" customWidth="1"/>
    <col min="6140" max="6140" width="22.140625" style="186" customWidth="1"/>
    <col min="6141" max="6141" width="9.28515625" style="186" bestFit="1" customWidth="1"/>
    <col min="6142" max="6142" width="12.85546875" style="186" bestFit="1" customWidth="1"/>
    <col min="6143" max="6143" width="10.85546875" style="186" bestFit="1" customWidth="1"/>
    <col min="6144" max="6145" width="9.28515625" style="186" bestFit="1" customWidth="1"/>
    <col min="6146" max="6146" width="11.85546875" style="186" bestFit="1" customWidth="1"/>
    <col min="6147" max="6383" width="9.140625" style="186"/>
    <col min="6384" max="6384" width="41.28515625" style="186" customWidth="1"/>
    <col min="6385" max="6385" width="1.42578125" style="186" customWidth="1"/>
    <col min="6386" max="6388" width="14.28515625" style="186" customWidth="1"/>
    <col min="6389" max="6389" width="1.42578125" style="186" customWidth="1"/>
    <col min="6390" max="6392" width="14.28515625" style="186" customWidth="1"/>
    <col min="6393" max="6393" width="1.42578125" style="186" customWidth="1"/>
    <col min="6394" max="6394" width="16.5703125" style="186" bestFit="1" customWidth="1"/>
    <col min="6395" max="6395" width="20.85546875" style="186" bestFit="1" customWidth="1"/>
    <col min="6396" max="6396" width="22.140625" style="186" customWidth="1"/>
    <col min="6397" max="6397" width="9.28515625" style="186" bestFit="1" customWidth="1"/>
    <col min="6398" max="6398" width="12.85546875" style="186" bestFit="1" customWidth="1"/>
    <col min="6399" max="6399" width="10.85546875" style="186" bestFit="1" customWidth="1"/>
    <col min="6400" max="6401" width="9.28515625" style="186" bestFit="1" customWidth="1"/>
    <col min="6402" max="6402" width="11.85546875" style="186" bestFit="1" customWidth="1"/>
    <col min="6403" max="6639" width="9.140625" style="186"/>
    <col min="6640" max="6640" width="41.28515625" style="186" customWidth="1"/>
    <col min="6641" max="6641" width="1.42578125" style="186" customWidth="1"/>
    <col min="6642" max="6644" width="14.28515625" style="186" customWidth="1"/>
    <col min="6645" max="6645" width="1.42578125" style="186" customWidth="1"/>
    <col min="6646" max="6648" width="14.28515625" style="186" customWidth="1"/>
    <col min="6649" max="6649" width="1.42578125" style="186" customWidth="1"/>
    <col min="6650" max="6650" width="16.5703125" style="186" bestFit="1" customWidth="1"/>
    <col min="6651" max="6651" width="20.85546875" style="186" bestFit="1" customWidth="1"/>
    <col min="6652" max="6652" width="22.140625" style="186" customWidth="1"/>
    <col min="6653" max="6653" width="9.28515625" style="186" bestFit="1" customWidth="1"/>
    <col min="6654" max="6654" width="12.85546875" style="186" bestFit="1" customWidth="1"/>
    <col min="6655" max="6655" width="10.85546875" style="186" bestFit="1" customWidth="1"/>
    <col min="6656" max="6657" width="9.28515625" style="186" bestFit="1" customWidth="1"/>
    <col min="6658" max="6658" width="11.85546875" style="186" bestFit="1" customWidth="1"/>
    <col min="6659" max="6895" width="9.140625" style="186"/>
    <col min="6896" max="6896" width="41.28515625" style="186" customWidth="1"/>
    <col min="6897" max="6897" width="1.42578125" style="186" customWidth="1"/>
    <col min="6898" max="6900" width="14.28515625" style="186" customWidth="1"/>
    <col min="6901" max="6901" width="1.42578125" style="186" customWidth="1"/>
    <col min="6902" max="6904" width="14.28515625" style="186" customWidth="1"/>
    <col min="6905" max="6905" width="1.42578125" style="186" customWidth="1"/>
    <col min="6906" max="6906" width="16.5703125" style="186" bestFit="1" customWidth="1"/>
    <col min="6907" max="6907" width="20.85546875" style="186" bestFit="1" customWidth="1"/>
    <col min="6908" max="6908" width="22.140625" style="186" customWidth="1"/>
    <col min="6909" max="6909" width="9.28515625" style="186" bestFit="1" customWidth="1"/>
    <col min="6910" max="6910" width="12.85546875" style="186" bestFit="1" customWidth="1"/>
    <col min="6911" max="6911" width="10.85546875" style="186" bestFit="1" customWidth="1"/>
    <col min="6912" max="6913" width="9.28515625" style="186" bestFit="1" customWidth="1"/>
    <col min="6914" max="6914" width="11.85546875" style="186" bestFit="1" customWidth="1"/>
    <col min="6915" max="7151" width="9.140625" style="186"/>
    <col min="7152" max="7152" width="41.28515625" style="186" customWidth="1"/>
    <col min="7153" max="7153" width="1.42578125" style="186" customWidth="1"/>
    <col min="7154" max="7156" width="14.28515625" style="186" customWidth="1"/>
    <col min="7157" max="7157" width="1.42578125" style="186" customWidth="1"/>
    <col min="7158" max="7160" width="14.28515625" style="186" customWidth="1"/>
    <col min="7161" max="7161" width="1.42578125" style="186" customWidth="1"/>
    <col min="7162" max="7162" width="16.5703125" style="186" bestFit="1" customWidth="1"/>
    <col min="7163" max="7163" width="20.85546875" style="186" bestFit="1" customWidth="1"/>
    <col min="7164" max="7164" width="22.140625" style="186" customWidth="1"/>
    <col min="7165" max="7165" width="9.28515625" style="186" bestFit="1" customWidth="1"/>
    <col min="7166" max="7166" width="12.85546875" style="186" bestFit="1" customWidth="1"/>
    <col min="7167" max="7167" width="10.85546875" style="186" bestFit="1" customWidth="1"/>
    <col min="7168" max="7169" width="9.28515625" style="186" bestFit="1" customWidth="1"/>
    <col min="7170" max="7170" width="11.85546875" style="186" bestFit="1" customWidth="1"/>
    <col min="7171" max="7407" width="9.140625" style="186"/>
    <col min="7408" max="7408" width="41.28515625" style="186" customWidth="1"/>
    <col min="7409" max="7409" width="1.42578125" style="186" customWidth="1"/>
    <col min="7410" max="7412" width="14.28515625" style="186" customWidth="1"/>
    <col min="7413" max="7413" width="1.42578125" style="186" customWidth="1"/>
    <col min="7414" max="7416" width="14.28515625" style="186" customWidth="1"/>
    <col min="7417" max="7417" width="1.42578125" style="186" customWidth="1"/>
    <col min="7418" max="7418" width="16.5703125" style="186" bestFit="1" customWidth="1"/>
    <col min="7419" max="7419" width="20.85546875" style="186" bestFit="1" customWidth="1"/>
    <col min="7420" max="7420" width="22.140625" style="186" customWidth="1"/>
    <col min="7421" max="7421" width="9.28515625" style="186" bestFit="1" customWidth="1"/>
    <col min="7422" max="7422" width="12.85546875" style="186" bestFit="1" customWidth="1"/>
    <col min="7423" max="7423" width="10.85546875" style="186" bestFit="1" customWidth="1"/>
    <col min="7424" max="7425" width="9.28515625" style="186" bestFit="1" customWidth="1"/>
    <col min="7426" max="7426" width="11.85546875" style="186" bestFit="1" customWidth="1"/>
    <col min="7427" max="7663" width="9.140625" style="186"/>
    <col min="7664" max="7664" width="41.28515625" style="186" customWidth="1"/>
    <col min="7665" max="7665" width="1.42578125" style="186" customWidth="1"/>
    <col min="7666" max="7668" width="14.28515625" style="186" customWidth="1"/>
    <col min="7669" max="7669" width="1.42578125" style="186" customWidth="1"/>
    <col min="7670" max="7672" width="14.28515625" style="186" customWidth="1"/>
    <col min="7673" max="7673" width="1.42578125" style="186" customWidth="1"/>
    <col min="7674" max="7674" width="16.5703125" style="186" bestFit="1" customWidth="1"/>
    <col min="7675" max="7675" width="20.85546875" style="186" bestFit="1" customWidth="1"/>
    <col min="7676" max="7676" width="22.140625" style="186" customWidth="1"/>
    <col min="7677" max="7677" width="9.28515625" style="186" bestFit="1" customWidth="1"/>
    <col min="7678" max="7678" width="12.85546875" style="186" bestFit="1" customWidth="1"/>
    <col min="7679" max="7679" width="10.85546875" style="186" bestFit="1" customWidth="1"/>
    <col min="7680" max="7681" width="9.28515625" style="186" bestFit="1" customWidth="1"/>
    <col min="7682" max="7682" width="11.85546875" style="186" bestFit="1" customWidth="1"/>
    <col min="7683" max="7919" width="9.140625" style="186"/>
    <col min="7920" max="7920" width="41.28515625" style="186" customWidth="1"/>
    <col min="7921" max="7921" width="1.42578125" style="186" customWidth="1"/>
    <col min="7922" max="7924" width="14.28515625" style="186" customWidth="1"/>
    <col min="7925" max="7925" width="1.42578125" style="186" customWidth="1"/>
    <col min="7926" max="7928" width="14.28515625" style="186" customWidth="1"/>
    <col min="7929" max="7929" width="1.42578125" style="186" customWidth="1"/>
    <col min="7930" max="7930" width="16.5703125" style="186" bestFit="1" customWidth="1"/>
    <col min="7931" max="7931" width="20.85546875" style="186" bestFit="1" customWidth="1"/>
    <col min="7932" max="7932" width="22.140625" style="186" customWidth="1"/>
    <col min="7933" max="7933" width="9.28515625" style="186" bestFit="1" customWidth="1"/>
    <col min="7934" max="7934" width="12.85546875" style="186" bestFit="1" customWidth="1"/>
    <col min="7935" max="7935" width="10.85546875" style="186" bestFit="1" customWidth="1"/>
    <col min="7936" max="7937" width="9.28515625" style="186" bestFit="1" customWidth="1"/>
    <col min="7938" max="7938" width="11.85546875" style="186" bestFit="1" customWidth="1"/>
    <col min="7939" max="8175" width="9.140625" style="186"/>
    <col min="8176" max="8176" width="41.28515625" style="186" customWidth="1"/>
    <col min="8177" max="8177" width="1.42578125" style="186" customWidth="1"/>
    <col min="8178" max="8180" width="14.28515625" style="186" customWidth="1"/>
    <col min="8181" max="8181" width="1.42578125" style="186" customWidth="1"/>
    <col min="8182" max="8184" width="14.28515625" style="186" customWidth="1"/>
    <col min="8185" max="8185" width="1.42578125" style="186" customWidth="1"/>
    <col min="8186" max="8186" width="16.5703125" style="186" bestFit="1" customWidth="1"/>
    <col min="8187" max="8187" width="20.85546875" style="186" bestFit="1" customWidth="1"/>
    <col min="8188" max="8188" width="22.140625" style="186" customWidth="1"/>
    <col min="8189" max="8189" width="9.28515625" style="186" bestFit="1" customWidth="1"/>
    <col min="8190" max="8190" width="12.85546875" style="186" bestFit="1" customWidth="1"/>
    <col min="8191" max="8191" width="10.85546875" style="186" bestFit="1" customWidth="1"/>
    <col min="8192" max="8193" width="9.28515625" style="186" bestFit="1" customWidth="1"/>
    <col min="8194" max="8194" width="11.85546875" style="186" bestFit="1" customWidth="1"/>
    <col min="8195" max="8431" width="9.140625" style="186"/>
    <col min="8432" max="8432" width="41.28515625" style="186" customWidth="1"/>
    <col min="8433" max="8433" width="1.42578125" style="186" customWidth="1"/>
    <col min="8434" max="8436" width="14.28515625" style="186" customWidth="1"/>
    <col min="8437" max="8437" width="1.42578125" style="186" customWidth="1"/>
    <col min="8438" max="8440" width="14.28515625" style="186" customWidth="1"/>
    <col min="8441" max="8441" width="1.42578125" style="186" customWidth="1"/>
    <col min="8442" max="8442" width="16.5703125" style="186" bestFit="1" customWidth="1"/>
    <col min="8443" max="8443" width="20.85546875" style="186" bestFit="1" customWidth="1"/>
    <col min="8444" max="8444" width="22.140625" style="186" customWidth="1"/>
    <col min="8445" max="8445" width="9.28515625" style="186" bestFit="1" customWidth="1"/>
    <col min="8446" max="8446" width="12.85546875" style="186" bestFit="1" customWidth="1"/>
    <col min="8447" max="8447" width="10.85546875" style="186" bestFit="1" customWidth="1"/>
    <col min="8448" max="8449" width="9.28515625" style="186" bestFit="1" customWidth="1"/>
    <col min="8450" max="8450" width="11.85546875" style="186" bestFit="1" customWidth="1"/>
    <col min="8451" max="8687" width="9.140625" style="186"/>
    <col min="8688" max="8688" width="41.28515625" style="186" customWidth="1"/>
    <col min="8689" max="8689" width="1.42578125" style="186" customWidth="1"/>
    <col min="8690" max="8692" width="14.28515625" style="186" customWidth="1"/>
    <col min="8693" max="8693" width="1.42578125" style="186" customWidth="1"/>
    <col min="8694" max="8696" width="14.28515625" style="186" customWidth="1"/>
    <col min="8697" max="8697" width="1.42578125" style="186" customWidth="1"/>
    <col min="8698" max="8698" width="16.5703125" style="186" bestFit="1" customWidth="1"/>
    <col min="8699" max="8699" width="20.85546875" style="186" bestFit="1" customWidth="1"/>
    <col min="8700" max="8700" width="22.140625" style="186" customWidth="1"/>
    <col min="8701" max="8701" width="9.28515625" style="186" bestFit="1" customWidth="1"/>
    <col min="8702" max="8702" width="12.85546875" style="186" bestFit="1" customWidth="1"/>
    <col min="8703" max="8703" width="10.85546875" style="186" bestFit="1" customWidth="1"/>
    <col min="8704" max="8705" width="9.28515625" style="186" bestFit="1" customWidth="1"/>
    <col min="8706" max="8706" width="11.85546875" style="186" bestFit="1" customWidth="1"/>
    <col min="8707" max="8943" width="9.140625" style="186"/>
    <col min="8944" max="8944" width="41.28515625" style="186" customWidth="1"/>
    <col min="8945" max="8945" width="1.42578125" style="186" customWidth="1"/>
    <col min="8946" max="8948" width="14.28515625" style="186" customWidth="1"/>
    <col min="8949" max="8949" width="1.42578125" style="186" customWidth="1"/>
    <col min="8950" max="8952" width="14.28515625" style="186" customWidth="1"/>
    <col min="8953" max="8953" width="1.42578125" style="186" customWidth="1"/>
    <col min="8954" max="8954" width="16.5703125" style="186" bestFit="1" customWidth="1"/>
    <col min="8955" max="8955" width="20.85546875" style="186" bestFit="1" customWidth="1"/>
    <col min="8956" max="8956" width="22.140625" style="186" customWidth="1"/>
    <col min="8957" max="8957" width="9.28515625" style="186" bestFit="1" customWidth="1"/>
    <col min="8958" max="8958" width="12.85546875" style="186" bestFit="1" customWidth="1"/>
    <col min="8959" max="8959" width="10.85546875" style="186" bestFit="1" customWidth="1"/>
    <col min="8960" max="8961" width="9.28515625" style="186" bestFit="1" customWidth="1"/>
    <col min="8962" max="8962" width="11.85546875" style="186" bestFit="1" customWidth="1"/>
    <col min="8963" max="9199" width="9.140625" style="186"/>
    <col min="9200" max="9200" width="41.28515625" style="186" customWidth="1"/>
    <col min="9201" max="9201" width="1.42578125" style="186" customWidth="1"/>
    <col min="9202" max="9204" width="14.28515625" style="186" customWidth="1"/>
    <col min="9205" max="9205" width="1.42578125" style="186" customWidth="1"/>
    <col min="9206" max="9208" width="14.28515625" style="186" customWidth="1"/>
    <col min="9209" max="9209" width="1.42578125" style="186" customWidth="1"/>
    <col min="9210" max="9210" width="16.5703125" style="186" bestFit="1" customWidth="1"/>
    <col min="9211" max="9211" width="20.85546875" style="186" bestFit="1" customWidth="1"/>
    <col min="9212" max="9212" width="22.140625" style="186" customWidth="1"/>
    <col min="9213" max="9213" width="9.28515625" style="186" bestFit="1" customWidth="1"/>
    <col min="9214" max="9214" width="12.85546875" style="186" bestFit="1" customWidth="1"/>
    <col min="9215" max="9215" width="10.85546875" style="186" bestFit="1" customWidth="1"/>
    <col min="9216" max="9217" width="9.28515625" style="186" bestFit="1" customWidth="1"/>
    <col min="9218" max="9218" width="11.85546875" style="186" bestFit="1" customWidth="1"/>
    <col min="9219" max="9455" width="9.140625" style="186"/>
    <col min="9456" max="9456" width="41.28515625" style="186" customWidth="1"/>
    <col min="9457" max="9457" width="1.42578125" style="186" customWidth="1"/>
    <col min="9458" max="9460" width="14.28515625" style="186" customWidth="1"/>
    <col min="9461" max="9461" width="1.42578125" style="186" customWidth="1"/>
    <col min="9462" max="9464" width="14.28515625" style="186" customWidth="1"/>
    <col min="9465" max="9465" width="1.42578125" style="186" customWidth="1"/>
    <col min="9466" max="9466" width="16.5703125" style="186" bestFit="1" customWidth="1"/>
    <col min="9467" max="9467" width="20.85546875" style="186" bestFit="1" customWidth="1"/>
    <col min="9468" max="9468" width="22.140625" style="186" customWidth="1"/>
    <col min="9469" max="9469" width="9.28515625" style="186" bestFit="1" customWidth="1"/>
    <col min="9470" max="9470" width="12.85546875" style="186" bestFit="1" customWidth="1"/>
    <col min="9471" max="9471" width="10.85546875" style="186" bestFit="1" customWidth="1"/>
    <col min="9472" max="9473" width="9.28515625" style="186" bestFit="1" customWidth="1"/>
    <col min="9474" max="9474" width="11.85546875" style="186" bestFit="1" customWidth="1"/>
    <col min="9475" max="9711" width="9.140625" style="186"/>
    <col min="9712" max="9712" width="41.28515625" style="186" customWidth="1"/>
    <col min="9713" max="9713" width="1.42578125" style="186" customWidth="1"/>
    <col min="9714" max="9716" width="14.28515625" style="186" customWidth="1"/>
    <col min="9717" max="9717" width="1.42578125" style="186" customWidth="1"/>
    <col min="9718" max="9720" width="14.28515625" style="186" customWidth="1"/>
    <col min="9721" max="9721" width="1.42578125" style="186" customWidth="1"/>
    <col min="9722" max="9722" width="16.5703125" style="186" bestFit="1" customWidth="1"/>
    <col min="9723" max="9723" width="20.85546875" style="186" bestFit="1" customWidth="1"/>
    <col min="9724" max="9724" width="22.140625" style="186" customWidth="1"/>
    <col min="9725" max="9725" width="9.28515625" style="186" bestFit="1" customWidth="1"/>
    <col min="9726" max="9726" width="12.85546875" style="186" bestFit="1" customWidth="1"/>
    <col min="9727" max="9727" width="10.85546875" style="186" bestFit="1" customWidth="1"/>
    <col min="9728" max="9729" width="9.28515625" style="186" bestFit="1" customWidth="1"/>
    <col min="9730" max="9730" width="11.85546875" style="186" bestFit="1" customWidth="1"/>
    <col min="9731" max="9967" width="9.140625" style="186"/>
    <col min="9968" max="9968" width="41.28515625" style="186" customWidth="1"/>
    <col min="9969" max="9969" width="1.42578125" style="186" customWidth="1"/>
    <col min="9970" max="9972" width="14.28515625" style="186" customWidth="1"/>
    <col min="9973" max="9973" width="1.42578125" style="186" customWidth="1"/>
    <col min="9974" max="9976" width="14.28515625" style="186" customWidth="1"/>
    <col min="9977" max="9977" width="1.42578125" style="186" customWidth="1"/>
    <col min="9978" max="9978" width="16.5703125" style="186" bestFit="1" customWidth="1"/>
    <col min="9979" max="9979" width="20.85546875" style="186" bestFit="1" customWidth="1"/>
    <col min="9980" max="9980" width="22.140625" style="186" customWidth="1"/>
    <col min="9981" max="9981" width="9.28515625" style="186" bestFit="1" customWidth="1"/>
    <col min="9982" max="9982" width="12.85546875" style="186" bestFit="1" customWidth="1"/>
    <col min="9983" max="9983" width="10.85546875" style="186" bestFit="1" customWidth="1"/>
    <col min="9984" max="9985" width="9.28515625" style="186" bestFit="1" customWidth="1"/>
    <col min="9986" max="9986" width="11.85546875" style="186" bestFit="1" customWidth="1"/>
    <col min="9987" max="10223" width="9.140625" style="186"/>
    <col min="10224" max="10224" width="41.28515625" style="186" customWidth="1"/>
    <col min="10225" max="10225" width="1.42578125" style="186" customWidth="1"/>
    <col min="10226" max="10228" width="14.28515625" style="186" customWidth="1"/>
    <col min="10229" max="10229" width="1.42578125" style="186" customWidth="1"/>
    <col min="10230" max="10232" width="14.28515625" style="186" customWidth="1"/>
    <col min="10233" max="10233" width="1.42578125" style="186" customWidth="1"/>
    <col min="10234" max="10234" width="16.5703125" style="186" bestFit="1" customWidth="1"/>
    <col min="10235" max="10235" width="20.85546875" style="186" bestFit="1" customWidth="1"/>
    <col min="10236" max="10236" width="22.140625" style="186" customWidth="1"/>
    <col min="10237" max="10237" width="9.28515625" style="186" bestFit="1" customWidth="1"/>
    <col min="10238" max="10238" width="12.85546875" style="186" bestFit="1" customWidth="1"/>
    <col min="10239" max="10239" width="10.85546875" style="186" bestFit="1" customWidth="1"/>
    <col min="10240" max="10241" width="9.28515625" style="186" bestFit="1" customWidth="1"/>
    <col min="10242" max="10242" width="11.85546875" style="186" bestFit="1" customWidth="1"/>
    <col min="10243" max="10479" width="9.140625" style="186"/>
    <col min="10480" max="10480" width="41.28515625" style="186" customWidth="1"/>
    <col min="10481" max="10481" width="1.42578125" style="186" customWidth="1"/>
    <col min="10482" max="10484" width="14.28515625" style="186" customWidth="1"/>
    <col min="10485" max="10485" width="1.42578125" style="186" customWidth="1"/>
    <col min="10486" max="10488" width="14.28515625" style="186" customWidth="1"/>
    <col min="10489" max="10489" width="1.42578125" style="186" customWidth="1"/>
    <col min="10490" max="10490" width="16.5703125" style="186" bestFit="1" customWidth="1"/>
    <col min="10491" max="10491" width="20.85546875" style="186" bestFit="1" customWidth="1"/>
    <col min="10492" max="10492" width="22.140625" style="186" customWidth="1"/>
    <col min="10493" max="10493" width="9.28515625" style="186" bestFit="1" customWidth="1"/>
    <col min="10494" max="10494" width="12.85546875" style="186" bestFit="1" customWidth="1"/>
    <col min="10495" max="10495" width="10.85546875" style="186" bestFit="1" customWidth="1"/>
    <col min="10496" max="10497" width="9.28515625" style="186" bestFit="1" customWidth="1"/>
    <col min="10498" max="10498" width="11.85546875" style="186" bestFit="1" customWidth="1"/>
    <col min="10499" max="10735" width="9.140625" style="186"/>
    <col min="10736" max="10736" width="41.28515625" style="186" customWidth="1"/>
    <col min="10737" max="10737" width="1.42578125" style="186" customWidth="1"/>
    <col min="10738" max="10740" width="14.28515625" style="186" customWidth="1"/>
    <col min="10741" max="10741" width="1.42578125" style="186" customWidth="1"/>
    <col min="10742" max="10744" width="14.28515625" style="186" customWidth="1"/>
    <col min="10745" max="10745" width="1.42578125" style="186" customWidth="1"/>
    <col min="10746" max="10746" width="16.5703125" style="186" bestFit="1" customWidth="1"/>
    <col min="10747" max="10747" width="20.85546875" style="186" bestFit="1" customWidth="1"/>
    <col min="10748" max="10748" width="22.140625" style="186" customWidth="1"/>
    <col min="10749" max="10749" width="9.28515625" style="186" bestFit="1" customWidth="1"/>
    <col min="10750" max="10750" width="12.85546875" style="186" bestFit="1" customWidth="1"/>
    <col min="10751" max="10751" width="10.85546875" style="186" bestFit="1" customWidth="1"/>
    <col min="10752" max="10753" width="9.28515625" style="186" bestFit="1" customWidth="1"/>
    <col min="10754" max="10754" width="11.85546875" style="186" bestFit="1" customWidth="1"/>
    <col min="10755" max="10991" width="9.140625" style="186"/>
    <col min="10992" max="10992" width="41.28515625" style="186" customWidth="1"/>
    <col min="10993" max="10993" width="1.42578125" style="186" customWidth="1"/>
    <col min="10994" max="10996" width="14.28515625" style="186" customWidth="1"/>
    <col min="10997" max="10997" width="1.42578125" style="186" customWidth="1"/>
    <col min="10998" max="11000" width="14.28515625" style="186" customWidth="1"/>
    <col min="11001" max="11001" width="1.42578125" style="186" customWidth="1"/>
    <col min="11002" max="11002" width="16.5703125" style="186" bestFit="1" customWidth="1"/>
    <col min="11003" max="11003" width="20.85546875" style="186" bestFit="1" customWidth="1"/>
    <col min="11004" max="11004" width="22.140625" style="186" customWidth="1"/>
    <col min="11005" max="11005" width="9.28515625" style="186" bestFit="1" customWidth="1"/>
    <col min="11006" max="11006" width="12.85546875" style="186" bestFit="1" customWidth="1"/>
    <col min="11007" max="11007" width="10.85546875" style="186" bestFit="1" customWidth="1"/>
    <col min="11008" max="11009" width="9.28515625" style="186" bestFit="1" customWidth="1"/>
    <col min="11010" max="11010" width="11.85546875" style="186" bestFit="1" customWidth="1"/>
    <col min="11011" max="11247" width="9.140625" style="186"/>
    <col min="11248" max="11248" width="41.28515625" style="186" customWidth="1"/>
    <col min="11249" max="11249" width="1.42578125" style="186" customWidth="1"/>
    <col min="11250" max="11252" width="14.28515625" style="186" customWidth="1"/>
    <col min="11253" max="11253" width="1.42578125" style="186" customWidth="1"/>
    <col min="11254" max="11256" width="14.28515625" style="186" customWidth="1"/>
    <col min="11257" max="11257" width="1.42578125" style="186" customWidth="1"/>
    <col min="11258" max="11258" width="16.5703125" style="186" bestFit="1" customWidth="1"/>
    <col min="11259" max="11259" width="20.85546875" style="186" bestFit="1" customWidth="1"/>
    <col min="11260" max="11260" width="22.140625" style="186" customWidth="1"/>
    <col min="11261" max="11261" width="9.28515625" style="186" bestFit="1" customWidth="1"/>
    <col min="11262" max="11262" width="12.85546875" style="186" bestFit="1" customWidth="1"/>
    <col min="11263" max="11263" width="10.85546875" style="186" bestFit="1" customWidth="1"/>
    <col min="11264" max="11265" width="9.28515625" style="186" bestFit="1" customWidth="1"/>
    <col min="11266" max="11266" width="11.85546875" style="186" bestFit="1" customWidth="1"/>
    <col min="11267" max="11503" width="9.140625" style="186"/>
    <col min="11504" max="11504" width="41.28515625" style="186" customWidth="1"/>
    <col min="11505" max="11505" width="1.42578125" style="186" customWidth="1"/>
    <col min="11506" max="11508" width="14.28515625" style="186" customWidth="1"/>
    <col min="11509" max="11509" width="1.42578125" style="186" customWidth="1"/>
    <col min="11510" max="11512" width="14.28515625" style="186" customWidth="1"/>
    <col min="11513" max="11513" width="1.42578125" style="186" customWidth="1"/>
    <col min="11514" max="11514" width="16.5703125" style="186" bestFit="1" customWidth="1"/>
    <col min="11515" max="11515" width="20.85546875" style="186" bestFit="1" customWidth="1"/>
    <col min="11516" max="11516" width="22.140625" style="186" customWidth="1"/>
    <col min="11517" max="11517" width="9.28515625" style="186" bestFit="1" customWidth="1"/>
    <col min="11518" max="11518" width="12.85546875" style="186" bestFit="1" customWidth="1"/>
    <col min="11519" max="11519" width="10.85546875" style="186" bestFit="1" customWidth="1"/>
    <col min="11520" max="11521" width="9.28515625" style="186" bestFit="1" customWidth="1"/>
    <col min="11522" max="11522" width="11.85546875" style="186" bestFit="1" customWidth="1"/>
    <col min="11523" max="11759" width="9.140625" style="186"/>
    <col min="11760" max="11760" width="41.28515625" style="186" customWidth="1"/>
    <col min="11761" max="11761" width="1.42578125" style="186" customWidth="1"/>
    <col min="11762" max="11764" width="14.28515625" style="186" customWidth="1"/>
    <col min="11765" max="11765" width="1.42578125" style="186" customWidth="1"/>
    <col min="11766" max="11768" width="14.28515625" style="186" customWidth="1"/>
    <col min="11769" max="11769" width="1.42578125" style="186" customWidth="1"/>
    <col min="11770" max="11770" width="16.5703125" style="186" bestFit="1" customWidth="1"/>
    <col min="11771" max="11771" width="20.85546875" style="186" bestFit="1" customWidth="1"/>
    <col min="11772" max="11772" width="22.140625" style="186" customWidth="1"/>
    <col min="11773" max="11773" width="9.28515625" style="186" bestFit="1" customWidth="1"/>
    <col min="11774" max="11774" width="12.85546875" style="186" bestFit="1" customWidth="1"/>
    <col min="11775" max="11775" width="10.85546875" style="186" bestFit="1" customWidth="1"/>
    <col min="11776" max="11777" width="9.28515625" style="186" bestFit="1" customWidth="1"/>
    <col min="11778" max="11778" width="11.85546875" style="186" bestFit="1" customWidth="1"/>
    <col min="11779" max="12015" width="9.140625" style="186"/>
    <col min="12016" max="12016" width="41.28515625" style="186" customWidth="1"/>
    <col min="12017" max="12017" width="1.42578125" style="186" customWidth="1"/>
    <col min="12018" max="12020" width="14.28515625" style="186" customWidth="1"/>
    <col min="12021" max="12021" width="1.42578125" style="186" customWidth="1"/>
    <col min="12022" max="12024" width="14.28515625" style="186" customWidth="1"/>
    <col min="12025" max="12025" width="1.42578125" style="186" customWidth="1"/>
    <col min="12026" max="12026" width="16.5703125" style="186" bestFit="1" customWidth="1"/>
    <col min="12027" max="12027" width="20.85546875" style="186" bestFit="1" customWidth="1"/>
    <col min="12028" max="12028" width="22.140625" style="186" customWidth="1"/>
    <col min="12029" max="12029" width="9.28515625" style="186" bestFit="1" customWidth="1"/>
    <col min="12030" max="12030" width="12.85546875" style="186" bestFit="1" customWidth="1"/>
    <col min="12031" max="12031" width="10.85546875" style="186" bestFit="1" customWidth="1"/>
    <col min="12032" max="12033" width="9.28515625" style="186" bestFit="1" customWidth="1"/>
    <col min="12034" max="12034" width="11.85546875" style="186" bestFit="1" customWidth="1"/>
    <col min="12035" max="12271" width="9.140625" style="186"/>
    <col min="12272" max="12272" width="41.28515625" style="186" customWidth="1"/>
    <col min="12273" max="12273" width="1.42578125" style="186" customWidth="1"/>
    <col min="12274" max="12276" width="14.28515625" style="186" customWidth="1"/>
    <col min="12277" max="12277" width="1.42578125" style="186" customWidth="1"/>
    <col min="12278" max="12280" width="14.28515625" style="186" customWidth="1"/>
    <col min="12281" max="12281" width="1.42578125" style="186" customWidth="1"/>
    <col min="12282" max="12282" width="16.5703125" style="186" bestFit="1" customWidth="1"/>
    <col min="12283" max="12283" width="20.85546875" style="186" bestFit="1" customWidth="1"/>
    <col min="12284" max="12284" width="22.140625" style="186" customWidth="1"/>
    <col min="12285" max="12285" width="9.28515625" style="186" bestFit="1" customWidth="1"/>
    <col min="12286" max="12286" width="12.85546875" style="186" bestFit="1" customWidth="1"/>
    <col min="12287" max="12287" width="10.85546875" style="186" bestFit="1" customWidth="1"/>
    <col min="12288" max="12289" width="9.28515625" style="186" bestFit="1" customWidth="1"/>
    <col min="12290" max="12290" width="11.85546875" style="186" bestFit="1" customWidth="1"/>
    <col min="12291" max="12527" width="9.140625" style="186"/>
    <col min="12528" max="12528" width="41.28515625" style="186" customWidth="1"/>
    <col min="12529" max="12529" width="1.42578125" style="186" customWidth="1"/>
    <col min="12530" max="12532" width="14.28515625" style="186" customWidth="1"/>
    <col min="12533" max="12533" width="1.42578125" style="186" customWidth="1"/>
    <col min="12534" max="12536" width="14.28515625" style="186" customWidth="1"/>
    <col min="12537" max="12537" width="1.42578125" style="186" customWidth="1"/>
    <col min="12538" max="12538" width="16.5703125" style="186" bestFit="1" customWidth="1"/>
    <col min="12539" max="12539" width="20.85546875" style="186" bestFit="1" customWidth="1"/>
    <col min="12540" max="12540" width="22.140625" style="186" customWidth="1"/>
    <col min="12541" max="12541" width="9.28515625" style="186" bestFit="1" customWidth="1"/>
    <col min="12542" max="12542" width="12.85546875" style="186" bestFit="1" customWidth="1"/>
    <col min="12543" max="12543" width="10.85546875" style="186" bestFit="1" customWidth="1"/>
    <col min="12544" max="12545" width="9.28515625" style="186" bestFit="1" customWidth="1"/>
    <col min="12546" max="12546" width="11.85546875" style="186" bestFit="1" customWidth="1"/>
    <col min="12547" max="12783" width="9.140625" style="186"/>
    <col min="12784" max="12784" width="41.28515625" style="186" customWidth="1"/>
    <col min="12785" max="12785" width="1.42578125" style="186" customWidth="1"/>
    <col min="12786" max="12788" width="14.28515625" style="186" customWidth="1"/>
    <col min="12789" max="12789" width="1.42578125" style="186" customWidth="1"/>
    <col min="12790" max="12792" width="14.28515625" style="186" customWidth="1"/>
    <col min="12793" max="12793" width="1.42578125" style="186" customWidth="1"/>
    <col min="12794" max="12794" width="16.5703125" style="186" bestFit="1" customWidth="1"/>
    <col min="12795" max="12795" width="20.85546875" style="186" bestFit="1" customWidth="1"/>
    <col min="12796" max="12796" width="22.140625" style="186" customWidth="1"/>
    <col min="12797" max="12797" width="9.28515625" style="186" bestFit="1" customWidth="1"/>
    <col min="12798" max="12798" width="12.85546875" style="186" bestFit="1" customWidth="1"/>
    <col min="12799" max="12799" width="10.85546875" style="186" bestFit="1" customWidth="1"/>
    <col min="12800" max="12801" width="9.28515625" style="186" bestFit="1" customWidth="1"/>
    <col min="12802" max="12802" width="11.85546875" style="186" bestFit="1" customWidth="1"/>
    <col min="12803" max="13039" width="9.140625" style="186"/>
    <col min="13040" max="13040" width="41.28515625" style="186" customWidth="1"/>
    <col min="13041" max="13041" width="1.42578125" style="186" customWidth="1"/>
    <col min="13042" max="13044" width="14.28515625" style="186" customWidth="1"/>
    <col min="13045" max="13045" width="1.42578125" style="186" customWidth="1"/>
    <col min="13046" max="13048" width="14.28515625" style="186" customWidth="1"/>
    <col min="13049" max="13049" width="1.42578125" style="186" customWidth="1"/>
    <col min="13050" max="13050" width="16.5703125" style="186" bestFit="1" customWidth="1"/>
    <col min="13051" max="13051" width="20.85546875" style="186" bestFit="1" customWidth="1"/>
    <col min="13052" max="13052" width="22.140625" style="186" customWidth="1"/>
    <col min="13053" max="13053" width="9.28515625" style="186" bestFit="1" customWidth="1"/>
    <col min="13054" max="13054" width="12.85546875" style="186" bestFit="1" customWidth="1"/>
    <col min="13055" max="13055" width="10.85546875" style="186" bestFit="1" customWidth="1"/>
    <col min="13056" max="13057" width="9.28515625" style="186" bestFit="1" customWidth="1"/>
    <col min="13058" max="13058" width="11.85546875" style="186" bestFit="1" customWidth="1"/>
    <col min="13059" max="13295" width="9.140625" style="186"/>
    <col min="13296" max="13296" width="41.28515625" style="186" customWidth="1"/>
    <col min="13297" max="13297" width="1.42578125" style="186" customWidth="1"/>
    <col min="13298" max="13300" width="14.28515625" style="186" customWidth="1"/>
    <col min="13301" max="13301" width="1.42578125" style="186" customWidth="1"/>
    <col min="13302" max="13304" width="14.28515625" style="186" customWidth="1"/>
    <col min="13305" max="13305" width="1.42578125" style="186" customWidth="1"/>
    <col min="13306" max="13306" width="16.5703125" style="186" bestFit="1" customWidth="1"/>
    <col min="13307" max="13307" width="20.85546875" style="186" bestFit="1" customWidth="1"/>
    <col min="13308" max="13308" width="22.140625" style="186" customWidth="1"/>
    <col min="13309" max="13309" width="9.28515625" style="186" bestFit="1" customWidth="1"/>
    <col min="13310" max="13310" width="12.85546875" style="186" bestFit="1" customWidth="1"/>
    <col min="13311" max="13311" width="10.85546875" style="186" bestFit="1" customWidth="1"/>
    <col min="13312" max="13313" width="9.28515625" style="186" bestFit="1" customWidth="1"/>
    <col min="13314" max="13314" width="11.85546875" style="186" bestFit="1" customWidth="1"/>
    <col min="13315" max="13551" width="9.140625" style="186"/>
    <col min="13552" max="13552" width="41.28515625" style="186" customWidth="1"/>
    <col min="13553" max="13553" width="1.42578125" style="186" customWidth="1"/>
    <col min="13554" max="13556" width="14.28515625" style="186" customWidth="1"/>
    <col min="13557" max="13557" width="1.42578125" style="186" customWidth="1"/>
    <col min="13558" max="13560" width="14.28515625" style="186" customWidth="1"/>
    <col min="13561" max="13561" width="1.42578125" style="186" customWidth="1"/>
    <col min="13562" max="13562" width="16.5703125" style="186" bestFit="1" customWidth="1"/>
    <col min="13563" max="13563" width="20.85546875" style="186" bestFit="1" customWidth="1"/>
    <col min="13564" max="13564" width="22.140625" style="186" customWidth="1"/>
    <col min="13565" max="13565" width="9.28515625" style="186" bestFit="1" customWidth="1"/>
    <col min="13566" max="13566" width="12.85546875" style="186" bestFit="1" customWidth="1"/>
    <col min="13567" max="13567" width="10.85546875" style="186" bestFit="1" customWidth="1"/>
    <col min="13568" max="13569" width="9.28515625" style="186" bestFit="1" customWidth="1"/>
    <col min="13570" max="13570" width="11.85546875" style="186" bestFit="1" customWidth="1"/>
    <col min="13571" max="13807" width="9.140625" style="186"/>
    <col min="13808" max="13808" width="41.28515625" style="186" customWidth="1"/>
    <col min="13809" max="13809" width="1.42578125" style="186" customWidth="1"/>
    <col min="13810" max="13812" width="14.28515625" style="186" customWidth="1"/>
    <col min="13813" max="13813" width="1.42578125" style="186" customWidth="1"/>
    <col min="13814" max="13816" width="14.28515625" style="186" customWidth="1"/>
    <col min="13817" max="13817" width="1.42578125" style="186" customWidth="1"/>
    <col min="13818" max="13818" width="16.5703125" style="186" bestFit="1" customWidth="1"/>
    <col min="13819" max="13819" width="20.85546875" style="186" bestFit="1" customWidth="1"/>
    <col min="13820" max="13820" width="22.140625" style="186" customWidth="1"/>
    <col min="13821" max="13821" width="9.28515625" style="186" bestFit="1" customWidth="1"/>
    <col min="13822" max="13822" width="12.85546875" style="186" bestFit="1" customWidth="1"/>
    <col min="13823" max="13823" width="10.85546875" style="186" bestFit="1" customWidth="1"/>
    <col min="13824" max="13825" width="9.28515625" style="186" bestFit="1" customWidth="1"/>
    <col min="13826" max="13826" width="11.85546875" style="186" bestFit="1" customWidth="1"/>
    <col min="13827" max="14063" width="9.140625" style="186"/>
    <col min="14064" max="14064" width="41.28515625" style="186" customWidth="1"/>
    <col min="14065" max="14065" width="1.42578125" style="186" customWidth="1"/>
    <col min="14066" max="14068" width="14.28515625" style="186" customWidth="1"/>
    <col min="14069" max="14069" width="1.42578125" style="186" customWidth="1"/>
    <col min="14070" max="14072" width="14.28515625" style="186" customWidth="1"/>
    <col min="14073" max="14073" width="1.42578125" style="186" customWidth="1"/>
    <col min="14074" max="14074" width="16.5703125" style="186" bestFit="1" customWidth="1"/>
    <col min="14075" max="14075" width="20.85546875" style="186" bestFit="1" customWidth="1"/>
    <col min="14076" max="14076" width="22.140625" style="186" customWidth="1"/>
    <col min="14077" max="14077" width="9.28515625" style="186" bestFit="1" customWidth="1"/>
    <col min="14078" max="14078" width="12.85546875" style="186" bestFit="1" customWidth="1"/>
    <col min="14079" max="14079" width="10.85546875" style="186" bestFit="1" customWidth="1"/>
    <col min="14080" max="14081" width="9.28515625" style="186" bestFit="1" customWidth="1"/>
    <col min="14082" max="14082" width="11.85546875" style="186" bestFit="1" customWidth="1"/>
    <col min="14083" max="14319" width="9.140625" style="186"/>
    <col min="14320" max="14320" width="41.28515625" style="186" customWidth="1"/>
    <col min="14321" max="14321" width="1.42578125" style="186" customWidth="1"/>
    <col min="14322" max="14324" width="14.28515625" style="186" customWidth="1"/>
    <col min="14325" max="14325" width="1.42578125" style="186" customWidth="1"/>
    <col min="14326" max="14328" width="14.28515625" style="186" customWidth="1"/>
    <col min="14329" max="14329" width="1.42578125" style="186" customWidth="1"/>
    <col min="14330" max="14330" width="16.5703125" style="186" bestFit="1" customWidth="1"/>
    <col min="14331" max="14331" width="20.85546875" style="186" bestFit="1" customWidth="1"/>
    <col min="14332" max="14332" width="22.140625" style="186" customWidth="1"/>
    <col min="14333" max="14333" width="9.28515625" style="186" bestFit="1" customWidth="1"/>
    <col min="14334" max="14334" width="12.85546875" style="186" bestFit="1" customWidth="1"/>
    <col min="14335" max="14335" width="10.85546875" style="186" bestFit="1" customWidth="1"/>
    <col min="14336" max="14337" width="9.28515625" style="186" bestFit="1" customWidth="1"/>
    <col min="14338" max="14338" width="11.85546875" style="186" bestFit="1" customWidth="1"/>
    <col min="14339" max="14575" width="9.140625" style="186"/>
    <col min="14576" max="14576" width="41.28515625" style="186" customWidth="1"/>
    <col min="14577" max="14577" width="1.42578125" style="186" customWidth="1"/>
    <col min="14578" max="14580" width="14.28515625" style="186" customWidth="1"/>
    <col min="14581" max="14581" width="1.42578125" style="186" customWidth="1"/>
    <col min="14582" max="14584" width="14.28515625" style="186" customWidth="1"/>
    <col min="14585" max="14585" width="1.42578125" style="186" customWidth="1"/>
    <col min="14586" max="14586" width="16.5703125" style="186" bestFit="1" customWidth="1"/>
    <col min="14587" max="14587" width="20.85546875" style="186" bestFit="1" customWidth="1"/>
    <col min="14588" max="14588" width="22.140625" style="186" customWidth="1"/>
    <col min="14589" max="14589" width="9.28515625" style="186" bestFit="1" customWidth="1"/>
    <col min="14590" max="14590" width="12.85546875" style="186" bestFit="1" customWidth="1"/>
    <col min="14591" max="14591" width="10.85546875" style="186" bestFit="1" customWidth="1"/>
    <col min="14592" max="14593" width="9.28515625" style="186" bestFit="1" customWidth="1"/>
    <col min="14594" max="14594" width="11.85546875" style="186" bestFit="1" customWidth="1"/>
    <col min="14595" max="14831" width="9.140625" style="186"/>
    <col min="14832" max="14832" width="41.28515625" style="186" customWidth="1"/>
    <col min="14833" max="14833" width="1.42578125" style="186" customWidth="1"/>
    <col min="14834" max="14836" width="14.28515625" style="186" customWidth="1"/>
    <col min="14837" max="14837" width="1.42578125" style="186" customWidth="1"/>
    <col min="14838" max="14840" width="14.28515625" style="186" customWidth="1"/>
    <col min="14841" max="14841" width="1.42578125" style="186" customWidth="1"/>
    <col min="14842" max="14842" width="16.5703125" style="186" bestFit="1" customWidth="1"/>
    <col min="14843" max="14843" width="20.85546875" style="186" bestFit="1" customWidth="1"/>
    <col min="14844" max="14844" width="22.140625" style="186" customWidth="1"/>
    <col min="14845" max="14845" width="9.28515625" style="186" bestFit="1" customWidth="1"/>
    <col min="14846" max="14846" width="12.85546875" style="186" bestFit="1" customWidth="1"/>
    <col min="14847" max="14847" width="10.85546875" style="186" bestFit="1" customWidth="1"/>
    <col min="14848" max="14849" width="9.28515625" style="186" bestFit="1" customWidth="1"/>
    <col min="14850" max="14850" width="11.85546875" style="186" bestFit="1" customWidth="1"/>
    <col min="14851" max="15087" width="9.140625" style="186"/>
    <col min="15088" max="15088" width="41.28515625" style="186" customWidth="1"/>
    <col min="15089" max="15089" width="1.42578125" style="186" customWidth="1"/>
    <col min="15090" max="15092" width="14.28515625" style="186" customWidth="1"/>
    <col min="15093" max="15093" width="1.42578125" style="186" customWidth="1"/>
    <col min="15094" max="15096" width="14.28515625" style="186" customWidth="1"/>
    <col min="15097" max="15097" width="1.42578125" style="186" customWidth="1"/>
    <col min="15098" max="15098" width="16.5703125" style="186" bestFit="1" customWidth="1"/>
    <col min="15099" max="15099" width="20.85546875" style="186" bestFit="1" customWidth="1"/>
    <col min="15100" max="15100" width="22.140625" style="186" customWidth="1"/>
    <col min="15101" max="15101" width="9.28515625" style="186" bestFit="1" customWidth="1"/>
    <col min="15102" max="15102" width="12.85546875" style="186" bestFit="1" customWidth="1"/>
    <col min="15103" max="15103" width="10.85546875" style="186" bestFit="1" customWidth="1"/>
    <col min="15104" max="15105" width="9.28515625" style="186" bestFit="1" customWidth="1"/>
    <col min="15106" max="15106" width="11.85546875" style="186" bestFit="1" customWidth="1"/>
    <col min="15107" max="15343" width="9.140625" style="186"/>
    <col min="15344" max="15344" width="41.28515625" style="186" customWidth="1"/>
    <col min="15345" max="15345" width="1.42578125" style="186" customWidth="1"/>
    <col min="15346" max="15348" width="14.28515625" style="186" customWidth="1"/>
    <col min="15349" max="15349" width="1.42578125" style="186" customWidth="1"/>
    <col min="15350" max="15352" width="14.28515625" style="186" customWidth="1"/>
    <col min="15353" max="15353" width="1.42578125" style="186" customWidth="1"/>
    <col min="15354" max="15354" width="16.5703125" style="186" bestFit="1" customWidth="1"/>
    <col min="15355" max="15355" width="20.85546875" style="186" bestFit="1" customWidth="1"/>
    <col min="15356" max="15356" width="22.140625" style="186" customWidth="1"/>
    <col min="15357" max="15357" width="9.28515625" style="186" bestFit="1" customWidth="1"/>
    <col min="15358" max="15358" width="12.85546875" style="186" bestFit="1" customWidth="1"/>
    <col min="15359" max="15359" width="10.85546875" style="186" bestFit="1" customWidth="1"/>
    <col min="15360" max="15361" width="9.28515625" style="186" bestFit="1" customWidth="1"/>
    <col min="15362" max="15362" width="11.85546875" style="186" bestFit="1" customWidth="1"/>
    <col min="15363" max="15599" width="9.140625" style="186"/>
    <col min="15600" max="15600" width="41.28515625" style="186" customWidth="1"/>
    <col min="15601" max="15601" width="1.42578125" style="186" customWidth="1"/>
    <col min="15602" max="15604" width="14.28515625" style="186" customWidth="1"/>
    <col min="15605" max="15605" width="1.42578125" style="186" customWidth="1"/>
    <col min="15606" max="15608" width="14.28515625" style="186" customWidth="1"/>
    <col min="15609" max="15609" width="1.42578125" style="186" customWidth="1"/>
    <col min="15610" max="15610" width="16.5703125" style="186" bestFit="1" customWidth="1"/>
    <col min="15611" max="15611" width="20.85546875" style="186" bestFit="1" customWidth="1"/>
    <col min="15612" max="15612" width="22.140625" style="186" customWidth="1"/>
    <col min="15613" max="15613" width="9.28515625" style="186" bestFit="1" customWidth="1"/>
    <col min="15614" max="15614" width="12.85546875" style="186" bestFit="1" customWidth="1"/>
    <col min="15615" max="15615" width="10.85546875" style="186" bestFit="1" customWidth="1"/>
    <col min="15616" max="15617" width="9.28515625" style="186" bestFit="1" customWidth="1"/>
    <col min="15618" max="15618" width="11.85546875" style="186" bestFit="1" customWidth="1"/>
    <col min="15619" max="15855" width="9.140625" style="186"/>
    <col min="15856" max="15856" width="41.28515625" style="186" customWidth="1"/>
    <col min="15857" max="15857" width="1.42578125" style="186" customWidth="1"/>
    <col min="15858" max="15860" width="14.28515625" style="186" customWidth="1"/>
    <col min="15861" max="15861" width="1.42578125" style="186" customWidth="1"/>
    <col min="15862" max="15864" width="14.28515625" style="186" customWidth="1"/>
    <col min="15865" max="15865" width="1.42578125" style="186" customWidth="1"/>
    <col min="15866" max="15866" width="16.5703125" style="186" bestFit="1" customWidth="1"/>
    <col min="15867" max="15867" width="20.85546875" style="186" bestFit="1" customWidth="1"/>
    <col min="15868" max="15868" width="22.140625" style="186" customWidth="1"/>
    <col min="15869" max="15869" width="9.28515625" style="186" bestFit="1" customWidth="1"/>
    <col min="15870" max="15870" width="12.85546875" style="186" bestFit="1" customWidth="1"/>
    <col min="15871" max="15871" width="10.85546875" style="186" bestFit="1" customWidth="1"/>
    <col min="15872" max="15873" width="9.28515625" style="186" bestFit="1" customWidth="1"/>
    <col min="15874" max="15874" width="11.85546875" style="186" bestFit="1" customWidth="1"/>
    <col min="15875" max="16111" width="9.140625" style="186"/>
    <col min="16112" max="16112" width="41.28515625" style="186" customWidth="1"/>
    <col min="16113" max="16113" width="1.42578125" style="186" customWidth="1"/>
    <col min="16114" max="16116" width="14.28515625" style="186" customWidth="1"/>
    <col min="16117" max="16117" width="1.42578125" style="186" customWidth="1"/>
    <col min="16118" max="16120" width="14.28515625" style="186" customWidth="1"/>
    <col min="16121" max="16121" width="1.42578125" style="186" customWidth="1"/>
    <col min="16122" max="16122" width="16.5703125" style="186" bestFit="1" customWidth="1"/>
    <col min="16123" max="16123" width="20.85546875" style="186" bestFit="1" customWidth="1"/>
    <col min="16124" max="16124" width="22.140625" style="186" customWidth="1"/>
    <col min="16125" max="16125" width="9.28515625" style="186" bestFit="1" customWidth="1"/>
    <col min="16126" max="16126" width="12.85546875" style="186" bestFit="1" customWidth="1"/>
    <col min="16127" max="16127" width="10.85546875" style="186" bestFit="1" customWidth="1"/>
    <col min="16128" max="16129" width="9.28515625" style="186" bestFit="1" customWidth="1"/>
    <col min="16130" max="16130" width="11.85546875" style="186" bestFit="1" customWidth="1"/>
    <col min="16131" max="16384" width="9.140625" style="186"/>
  </cols>
  <sheetData>
    <row r="1" spans="1:12" s="159" customFormat="1" ht="18" x14ac:dyDescent="0.3">
      <c r="A1" s="405" t="s">
        <v>67</v>
      </c>
      <c r="B1" s="405"/>
      <c r="C1" s="405"/>
      <c r="D1" s="405"/>
      <c r="E1" s="405"/>
      <c r="F1" s="405"/>
      <c r="G1" s="405"/>
      <c r="H1" s="405"/>
      <c r="I1" s="405"/>
      <c r="J1" s="158"/>
      <c r="K1" s="158"/>
      <c r="L1" s="158"/>
    </row>
    <row r="2" spans="1:12" s="159" customFormat="1" ht="18" x14ac:dyDescent="0.3">
      <c r="A2" s="406" t="s">
        <v>146</v>
      </c>
      <c r="B2" s="406"/>
      <c r="C2" s="406"/>
      <c r="D2" s="406"/>
      <c r="E2" s="406"/>
      <c r="F2" s="406"/>
      <c r="G2" s="406"/>
      <c r="H2" s="406"/>
      <c r="I2" s="406"/>
      <c r="J2" s="158"/>
      <c r="K2" s="158"/>
      <c r="L2" s="158"/>
    </row>
    <row r="3" spans="1:12" s="159" customFormat="1" ht="18" x14ac:dyDescent="0.3">
      <c r="A3" s="405" t="s">
        <v>228</v>
      </c>
      <c r="B3" s="405"/>
      <c r="C3" s="405"/>
      <c r="D3" s="405"/>
      <c r="E3" s="405"/>
      <c r="F3" s="405"/>
      <c r="G3" s="405"/>
      <c r="H3" s="405"/>
      <c r="I3" s="405"/>
      <c r="J3" s="158"/>
      <c r="K3" s="158"/>
      <c r="L3" s="158"/>
    </row>
    <row r="4" spans="1:12" s="159" customFormat="1" x14ac:dyDescent="0.3">
      <c r="A4" s="407"/>
      <c r="B4" s="407"/>
      <c r="C4" s="407"/>
      <c r="D4" s="407"/>
      <c r="E4" s="407"/>
      <c r="F4" s="407"/>
      <c r="G4" s="407"/>
      <c r="H4" s="407"/>
      <c r="I4" s="407"/>
      <c r="J4" s="158"/>
      <c r="K4" s="158"/>
      <c r="L4" s="158"/>
    </row>
    <row r="5" spans="1:12" s="159" customFormat="1" x14ac:dyDescent="0.3">
      <c r="A5" s="411" t="s">
        <v>220</v>
      </c>
      <c r="B5" s="409" t="s">
        <v>47</v>
      </c>
      <c r="C5" s="408"/>
      <c r="D5" s="410"/>
      <c r="E5" s="408" t="s">
        <v>52</v>
      </c>
      <c r="F5" s="408"/>
      <c r="G5" s="408"/>
      <c r="H5" s="416" t="s">
        <v>6</v>
      </c>
      <c r="I5" s="414" t="s">
        <v>7</v>
      </c>
      <c r="J5" s="158"/>
      <c r="K5" s="158"/>
      <c r="L5" s="158"/>
    </row>
    <row r="6" spans="1:12" s="159" customFormat="1" ht="33" x14ac:dyDescent="0.3">
      <c r="A6" s="412"/>
      <c r="B6" s="160" t="s">
        <v>4</v>
      </c>
      <c r="C6" s="161" t="s">
        <v>5</v>
      </c>
      <c r="D6" s="162" t="s">
        <v>218</v>
      </c>
      <c r="E6" s="161" t="s">
        <v>4</v>
      </c>
      <c r="F6" s="161" t="s">
        <v>5</v>
      </c>
      <c r="G6" s="163" t="s">
        <v>219</v>
      </c>
      <c r="H6" s="417"/>
      <c r="I6" s="415"/>
      <c r="J6" s="158"/>
      <c r="K6" s="158"/>
      <c r="L6" s="158"/>
    </row>
    <row r="7" spans="1:12" s="159" customFormat="1" x14ac:dyDescent="0.3">
      <c r="A7" s="413"/>
      <c r="B7" s="164" t="s">
        <v>8</v>
      </c>
      <c r="C7" s="165" t="s">
        <v>8</v>
      </c>
      <c r="D7" s="166" t="s">
        <v>51</v>
      </c>
      <c r="E7" s="165" t="s">
        <v>8</v>
      </c>
      <c r="F7" s="165" t="s">
        <v>8</v>
      </c>
      <c r="G7" s="167" t="s">
        <v>51</v>
      </c>
      <c r="H7" s="168" t="s">
        <v>222</v>
      </c>
      <c r="I7" s="169" t="s">
        <v>222</v>
      </c>
      <c r="J7" s="158"/>
      <c r="K7" s="158"/>
      <c r="L7" s="158"/>
    </row>
    <row r="8" spans="1:12" s="159" customFormat="1" x14ac:dyDescent="0.3">
      <c r="A8" s="453" t="s">
        <v>12</v>
      </c>
      <c r="B8" s="171">
        <v>106</v>
      </c>
      <c r="C8" s="172">
        <v>267</v>
      </c>
      <c r="D8" s="173">
        <v>6454649</v>
      </c>
      <c r="E8" s="174">
        <v>54</v>
      </c>
      <c r="F8" s="174">
        <v>147</v>
      </c>
      <c r="G8" s="175">
        <v>3046545</v>
      </c>
      <c r="H8" s="176">
        <v>0.50943396226415094</v>
      </c>
      <c r="I8" s="177">
        <v>0.47199235775640164</v>
      </c>
      <c r="J8" s="158"/>
      <c r="K8" s="158"/>
      <c r="L8" s="158"/>
    </row>
    <row r="9" spans="1:12" x14ac:dyDescent="0.3">
      <c r="A9" s="454" t="s">
        <v>125</v>
      </c>
      <c r="B9" s="179">
        <v>3</v>
      </c>
      <c r="C9" s="180">
        <v>8</v>
      </c>
      <c r="D9" s="181">
        <v>196943</v>
      </c>
      <c r="E9" s="182">
        <v>1</v>
      </c>
      <c r="F9" s="182">
        <v>1</v>
      </c>
      <c r="G9" s="183">
        <v>50004</v>
      </c>
      <c r="H9" s="184">
        <v>0.33333333333333331</v>
      </c>
      <c r="I9" s="185">
        <v>0.25390087487242502</v>
      </c>
    </row>
    <row r="10" spans="1:12" x14ac:dyDescent="0.3">
      <c r="A10" s="454" t="s">
        <v>66</v>
      </c>
      <c r="B10" s="179">
        <v>2</v>
      </c>
      <c r="C10" s="180">
        <v>5</v>
      </c>
      <c r="D10" s="181">
        <v>102408</v>
      </c>
      <c r="E10" s="182">
        <v>1</v>
      </c>
      <c r="F10" s="182">
        <v>2</v>
      </c>
      <c r="G10" s="183">
        <v>64848</v>
      </c>
      <c r="H10" s="184">
        <v>0.5</v>
      </c>
      <c r="I10" s="185">
        <v>0.63323177876728376</v>
      </c>
    </row>
    <row r="11" spans="1:12" s="159" customFormat="1" x14ac:dyDescent="0.3">
      <c r="A11" s="454" t="s">
        <v>126</v>
      </c>
      <c r="B11" s="187">
        <v>3</v>
      </c>
      <c r="C11" s="188">
        <v>10</v>
      </c>
      <c r="D11" s="181">
        <v>213435</v>
      </c>
      <c r="E11" s="189">
        <v>1</v>
      </c>
      <c r="F11" s="189">
        <v>8</v>
      </c>
      <c r="G11" s="183">
        <v>56220</v>
      </c>
      <c r="H11" s="184">
        <v>0.33333333333333331</v>
      </c>
      <c r="I11" s="185">
        <v>0.26340572071122353</v>
      </c>
      <c r="J11" s="158"/>
      <c r="K11" s="158"/>
      <c r="L11" s="158"/>
    </row>
    <row r="12" spans="1:12" s="159" customFormat="1" x14ac:dyDescent="0.3">
      <c r="A12" s="454" t="s">
        <v>127</v>
      </c>
      <c r="B12" s="187">
        <v>2</v>
      </c>
      <c r="C12" s="188">
        <v>2</v>
      </c>
      <c r="D12" s="181">
        <v>119777</v>
      </c>
      <c r="E12" s="182">
        <v>0</v>
      </c>
      <c r="F12" s="189">
        <v>0</v>
      </c>
      <c r="G12" s="183">
        <v>0</v>
      </c>
      <c r="H12" s="184" t="s">
        <v>65</v>
      </c>
      <c r="I12" s="185" t="s">
        <v>65</v>
      </c>
      <c r="J12" s="158"/>
      <c r="K12" s="158"/>
      <c r="L12" s="158"/>
    </row>
    <row r="13" spans="1:12" s="159" customFormat="1" x14ac:dyDescent="0.3">
      <c r="A13" s="454" t="s">
        <v>128</v>
      </c>
      <c r="B13" s="187">
        <v>5</v>
      </c>
      <c r="C13" s="188">
        <v>10</v>
      </c>
      <c r="D13" s="181">
        <v>278649</v>
      </c>
      <c r="E13" s="182">
        <v>2</v>
      </c>
      <c r="F13" s="189">
        <v>2</v>
      </c>
      <c r="G13" s="183">
        <v>103416</v>
      </c>
      <c r="H13" s="184">
        <v>0.4</v>
      </c>
      <c r="I13" s="185">
        <v>0.37113357665019431</v>
      </c>
      <c r="J13" s="158"/>
      <c r="K13" s="158"/>
      <c r="L13" s="158"/>
    </row>
    <row r="14" spans="1:12" s="159" customFormat="1" x14ac:dyDescent="0.3">
      <c r="A14" s="454" t="s">
        <v>129</v>
      </c>
      <c r="B14" s="179">
        <v>42</v>
      </c>
      <c r="C14" s="180">
        <v>104</v>
      </c>
      <c r="D14" s="181">
        <v>2545745</v>
      </c>
      <c r="E14" s="182">
        <v>28</v>
      </c>
      <c r="F14" s="182">
        <v>74</v>
      </c>
      <c r="G14" s="183">
        <v>1550522</v>
      </c>
      <c r="H14" s="184">
        <v>0.66666666666666663</v>
      </c>
      <c r="I14" s="185">
        <v>0.60906414428782141</v>
      </c>
      <c r="J14" s="158"/>
      <c r="K14" s="158"/>
      <c r="L14" s="158"/>
    </row>
    <row r="15" spans="1:12" s="149" customFormat="1" x14ac:dyDescent="0.3">
      <c r="A15" s="454" t="s">
        <v>130</v>
      </c>
      <c r="B15" s="190">
        <v>41</v>
      </c>
      <c r="C15" s="191">
        <v>109</v>
      </c>
      <c r="D15" s="181">
        <v>2558018</v>
      </c>
      <c r="E15" s="182">
        <v>19</v>
      </c>
      <c r="F15" s="192">
        <v>52</v>
      </c>
      <c r="G15" s="183">
        <v>1141163</v>
      </c>
      <c r="H15" s="184">
        <v>0.46341463414634149</v>
      </c>
      <c r="I15" s="185">
        <v>0.44611218529345764</v>
      </c>
      <c r="J15" s="158"/>
      <c r="K15" s="158"/>
      <c r="L15" s="158"/>
    </row>
    <row r="16" spans="1:12" s="159" customFormat="1" x14ac:dyDescent="0.3">
      <c r="A16" s="454" t="s">
        <v>131</v>
      </c>
      <c r="B16" s="187">
        <v>8</v>
      </c>
      <c r="C16" s="188">
        <v>19</v>
      </c>
      <c r="D16" s="181">
        <v>439674</v>
      </c>
      <c r="E16" s="182">
        <v>2</v>
      </c>
      <c r="F16" s="189">
        <v>8</v>
      </c>
      <c r="G16" s="183">
        <v>80372</v>
      </c>
      <c r="H16" s="184">
        <v>0.25</v>
      </c>
      <c r="I16" s="185">
        <v>0.18279907385926847</v>
      </c>
      <c r="J16" s="158"/>
      <c r="K16" s="158"/>
      <c r="L16" s="158"/>
    </row>
    <row r="17" spans="1:12" s="159" customFormat="1" x14ac:dyDescent="0.3">
      <c r="A17" s="454"/>
      <c r="B17" s="187"/>
      <c r="C17" s="188"/>
      <c r="D17" s="181"/>
      <c r="E17" s="182"/>
      <c r="F17" s="189"/>
      <c r="G17" s="183"/>
      <c r="H17" s="184" t="s">
        <v>64</v>
      </c>
      <c r="I17" s="185" t="s">
        <v>64</v>
      </c>
      <c r="J17" s="158"/>
      <c r="K17" s="158"/>
      <c r="L17" s="158"/>
    </row>
    <row r="18" spans="1:12" s="159" customFormat="1" x14ac:dyDescent="0.3">
      <c r="A18" s="455" t="s">
        <v>13</v>
      </c>
      <c r="B18" s="171">
        <v>129</v>
      </c>
      <c r="C18" s="172">
        <v>294</v>
      </c>
      <c r="D18" s="173">
        <v>7910833</v>
      </c>
      <c r="E18" s="174">
        <v>61</v>
      </c>
      <c r="F18" s="174">
        <v>132</v>
      </c>
      <c r="G18" s="175">
        <v>3658445</v>
      </c>
      <c r="H18" s="176">
        <v>0.47286821705426357</v>
      </c>
      <c r="I18" s="177">
        <v>0.46246014800211305</v>
      </c>
      <c r="J18" s="158"/>
      <c r="K18" s="158"/>
      <c r="L18" s="158"/>
    </row>
    <row r="19" spans="1:12" s="149" customFormat="1" x14ac:dyDescent="0.3">
      <c r="A19" s="454" t="s">
        <v>62</v>
      </c>
      <c r="B19" s="190">
        <v>1</v>
      </c>
      <c r="C19" s="191">
        <v>1</v>
      </c>
      <c r="D19" s="181">
        <v>69153</v>
      </c>
      <c r="E19" s="182">
        <v>1</v>
      </c>
      <c r="F19" s="192">
        <v>1</v>
      </c>
      <c r="G19" s="183">
        <v>63621</v>
      </c>
      <c r="H19" s="184">
        <v>1</v>
      </c>
      <c r="I19" s="185">
        <v>0.92000347056526832</v>
      </c>
      <c r="J19" s="158"/>
      <c r="K19" s="158"/>
      <c r="L19" s="158"/>
    </row>
    <row r="20" spans="1:12" s="149" customFormat="1" x14ac:dyDescent="0.3">
      <c r="A20" s="454" t="s">
        <v>132</v>
      </c>
      <c r="B20" s="187">
        <v>6</v>
      </c>
      <c r="C20" s="188">
        <v>8</v>
      </c>
      <c r="D20" s="181">
        <v>326721</v>
      </c>
      <c r="E20" s="182">
        <v>1</v>
      </c>
      <c r="F20" s="189">
        <v>1</v>
      </c>
      <c r="G20" s="183">
        <v>62823</v>
      </c>
      <c r="H20" s="184">
        <v>0.16666666666666666</v>
      </c>
      <c r="I20" s="185">
        <v>0.19228332430422287</v>
      </c>
      <c r="J20" s="158"/>
      <c r="K20" s="158"/>
      <c r="L20" s="158"/>
    </row>
    <row r="21" spans="1:12" s="149" customFormat="1" x14ac:dyDescent="0.3">
      <c r="A21" s="454" t="s">
        <v>133</v>
      </c>
      <c r="B21" s="187">
        <v>18</v>
      </c>
      <c r="C21" s="188">
        <v>38</v>
      </c>
      <c r="D21" s="181">
        <v>1154821</v>
      </c>
      <c r="E21" s="182">
        <v>9</v>
      </c>
      <c r="F21" s="189">
        <v>19</v>
      </c>
      <c r="G21" s="183">
        <v>558493</v>
      </c>
      <c r="H21" s="184">
        <v>0.5</v>
      </c>
      <c r="I21" s="185">
        <v>0.48361867337015868</v>
      </c>
      <c r="J21" s="158"/>
      <c r="K21" s="158"/>
      <c r="L21" s="158"/>
    </row>
    <row r="22" spans="1:12" s="149" customFormat="1" x14ac:dyDescent="0.3">
      <c r="A22" s="454" t="s">
        <v>134</v>
      </c>
      <c r="B22" s="187">
        <v>68</v>
      </c>
      <c r="C22" s="188">
        <v>160</v>
      </c>
      <c r="D22" s="181">
        <v>4203024</v>
      </c>
      <c r="E22" s="182">
        <v>35</v>
      </c>
      <c r="F22" s="189">
        <v>76</v>
      </c>
      <c r="G22" s="183">
        <v>2123371</v>
      </c>
      <c r="H22" s="184">
        <v>0.51470588235294112</v>
      </c>
      <c r="I22" s="185">
        <v>0.50520077924846496</v>
      </c>
      <c r="J22" s="158"/>
      <c r="K22" s="158"/>
      <c r="L22" s="158"/>
    </row>
    <row r="23" spans="1:12" s="159" customFormat="1" x14ac:dyDescent="0.3">
      <c r="A23" s="454" t="s">
        <v>135</v>
      </c>
      <c r="B23" s="187">
        <v>4</v>
      </c>
      <c r="C23" s="188">
        <v>5</v>
      </c>
      <c r="D23" s="181">
        <v>232399</v>
      </c>
      <c r="E23" s="189">
        <v>2</v>
      </c>
      <c r="F23" s="189">
        <v>2</v>
      </c>
      <c r="G23" s="183">
        <v>123775</v>
      </c>
      <c r="H23" s="184">
        <v>0.5</v>
      </c>
      <c r="I23" s="185">
        <v>0.53259695609705726</v>
      </c>
      <c r="J23" s="158"/>
      <c r="K23" s="158"/>
      <c r="L23" s="158"/>
    </row>
    <row r="24" spans="1:12" s="159" customFormat="1" x14ac:dyDescent="0.3">
      <c r="A24" s="454" t="s">
        <v>136</v>
      </c>
      <c r="B24" s="187">
        <v>7</v>
      </c>
      <c r="C24" s="188">
        <v>16</v>
      </c>
      <c r="D24" s="181">
        <v>444886</v>
      </c>
      <c r="E24" s="182">
        <v>2</v>
      </c>
      <c r="F24" s="194">
        <v>4</v>
      </c>
      <c r="G24" s="183">
        <v>94693</v>
      </c>
      <c r="H24" s="184">
        <v>0.2857142857142857</v>
      </c>
      <c r="I24" s="185">
        <v>0.21284778572488233</v>
      </c>
      <c r="J24" s="158"/>
      <c r="K24" s="158"/>
      <c r="L24" s="158"/>
    </row>
    <row r="25" spans="1:12" s="159" customFormat="1" x14ac:dyDescent="0.3">
      <c r="A25" s="454" t="s">
        <v>137</v>
      </c>
      <c r="B25" s="187">
        <v>2</v>
      </c>
      <c r="C25" s="188">
        <v>5</v>
      </c>
      <c r="D25" s="181">
        <v>136143</v>
      </c>
      <c r="E25" s="182">
        <v>0</v>
      </c>
      <c r="F25" s="189">
        <v>0</v>
      </c>
      <c r="G25" s="183">
        <v>0</v>
      </c>
      <c r="H25" s="184" t="s">
        <v>65</v>
      </c>
      <c r="I25" s="185" t="s">
        <v>65</v>
      </c>
      <c r="J25" s="158"/>
      <c r="K25" s="158"/>
      <c r="L25" s="158"/>
    </row>
    <row r="26" spans="1:12" s="159" customFormat="1" x14ac:dyDescent="0.3">
      <c r="A26" s="454" t="s">
        <v>138</v>
      </c>
      <c r="B26" s="187">
        <v>2</v>
      </c>
      <c r="C26" s="188">
        <v>6</v>
      </c>
      <c r="D26" s="181">
        <v>86895</v>
      </c>
      <c r="E26" s="182">
        <v>0</v>
      </c>
      <c r="F26" s="189">
        <v>0</v>
      </c>
      <c r="G26" s="183">
        <v>0</v>
      </c>
      <c r="H26" s="184" t="s">
        <v>65</v>
      </c>
      <c r="I26" s="185" t="s">
        <v>65</v>
      </c>
      <c r="J26" s="158"/>
      <c r="K26" s="158"/>
      <c r="L26" s="158"/>
    </row>
    <row r="27" spans="1:12" s="159" customFormat="1" x14ac:dyDescent="0.3">
      <c r="A27" s="454" t="s">
        <v>139</v>
      </c>
      <c r="B27" s="187">
        <v>20</v>
      </c>
      <c r="C27" s="188">
        <v>54</v>
      </c>
      <c r="D27" s="181">
        <v>1200163</v>
      </c>
      <c r="E27" s="182">
        <v>12</v>
      </c>
      <c r="F27" s="189">
        <v>30</v>
      </c>
      <c r="G27" s="183">
        <v>699169</v>
      </c>
      <c r="H27" s="184">
        <v>0.55000000000000004</v>
      </c>
      <c r="I27" s="185">
        <v>0.52631934162276295</v>
      </c>
      <c r="J27" s="158"/>
      <c r="K27" s="158"/>
      <c r="L27" s="158"/>
    </row>
    <row r="28" spans="1:12" s="159" customFormat="1" x14ac:dyDescent="0.3">
      <c r="A28" s="454" t="s">
        <v>140</v>
      </c>
      <c r="B28" s="187">
        <v>1</v>
      </c>
      <c r="C28" s="188">
        <v>1</v>
      </c>
      <c r="D28" s="181">
        <v>56628</v>
      </c>
      <c r="E28" s="189">
        <v>0</v>
      </c>
      <c r="F28" s="189">
        <v>0</v>
      </c>
      <c r="G28" s="183">
        <v>0</v>
      </c>
      <c r="H28" s="184" t="s">
        <v>65</v>
      </c>
      <c r="I28" s="185" t="s">
        <v>65</v>
      </c>
      <c r="J28" s="158"/>
      <c r="K28" s="158"/>
      <c r="L28" s="158"/>
    </row>
    <row r="29" spans="1:12" s="159" customFormat="1" x14ac:dyDescent="0.3">
      <c r="A29" s="454"/>
      <c r="B29" s="190"/>
      <c r="C29" s="191"/>
      <c r="D29" s="181"/>
      <c r="E29" s="182"/>
      <c r="F29" s="192"/>
      <c r="G29" s="183"/>
      <c r="H29" s="184" t="s">
        <v>64</v>
      </c>
      <c r="I29" s="185" t="s">
        <v>64</v>
      </c>
      <c r="J29" s="158"/>
      <c r="K29" s="158"/>
      <c r="L29" s="158"/>
    </row>
    <row r="30" spans="1:12" s="149" customFormat="1" x14ac:dyDescent="0.3">
      <c r="A30" s="455" t="s">
        <v>10</v>
      </c>
      <c r="B30" s="195">
        <v>37</v>
      </c>
      <c r="C30" s="196">
        <v>88</v>
      </c>
      <c r="D30" s="173">
        <v>2249841</v>
      </c>
      <c r="E30" s="174">
        <v>14</v>
      </c>
      <c r="F30" s="197">
        <v>27</v>
      </c>
      <c r="G30" s="175">
        <v>839451</v>
      </c>
      <c r="H30" s="176">
        <v>0.3783783783783784</v>
      </c>
      <c r="I30" s="177">
        <v>0.37311570017614576</v>
      </c>
      <c r="J30" s="158"/>
      <c r="K30" s="158"/>
      <c r="L30" s="158"/>
    </row>
    <row r="31" spans="1:12" s="149" customFormat="1" x14ac:dyDescent="0.3">
      <c r="A31" s="454" t="s">
        <v>119</v>
      </c>
      <c r="B31" s="190">
        <v>4</v>
      </c>
      <c r="C31" s="191">
        <v>8</v>
      </c>
      <c r="D31" s="181">
        <v>164557</v>
      </c>
      <c r="E31" s="182">
        <v>1</v>
      </c>
      <c r="F31" s="192">
        <v>2</v>
      </c>
      <c r="G31" s="183">
        <v>49228</v>
      </c>
      <c r="H31" s="184">
        <v>0.25</v>
      </c>
      <c r="I31" s="185">
        <v>0.29915470019506918</v>
      </c>
      <c r="J31" s="158"/>
      <c r="K31" s="158"/>
      <c r="L31" s="158"/>
    </row>
    <row r="32" spans="1:12" s="159" customFormat="1" x14ac:dyDescent="0.3">
      <c r="A32" s="454" t="s">
        <v>120</v>
      </c>
      <c r="B32" s="187">
        <v>7</v>
      </c>
      <c r="C32" s="188">
        <v>18</v>
      </c>
      <c r="D32" s="181">
        <v>376779</v>
      </c>
      <c r="E32" s="182">
        <v>3</v>
      </c>
      <c r="F32" s="192">
        <v>7</v>
      </c>
      <c r="G32" s="183">
        <v>163521</v>
      </c>
      <c r="H32" s="184">
        <v>0.42857142857142855</v>
      </c>
      <c r="I32" s="185">
        <v>0.43399711767375571</v>
      </c>
      <c r="J32" s="158"/>
      <c r="K32" s="158"/>
      <c r="L32" s="158"/>
    </row>
    <row r="33" spans="1:12" s="159" customFormat="1" x14ac:dyDescent="0.3">
      <c r="A33" s="454" t="s">
        <v>121</v>
      </c>
      <c r="B33" s="187">
        <v>3</v>
      </c>
      <c r="C33" s="188">
        <v>15</v>
      </c>
      <c r="D33" s="181">
        <v>221708</v>
      </c>
      <c r="E33" s="182">
        <v>0</v>
      </c>
      <c r="F33" s="189">
        <v>0</v>
      </c>
      <c r="G33" s="183">
        <v>0</v>
      </c>
      <c r="H33" s="184" t="s">
        <v>65</v>
      </c>
      <c r="I33" s="185" t="s">
        <v>65</v>
      </c>
      <c r="J33" s="158"/>
      <c r="K33" s="158"/>
      <c r="L33" s="158"/>
    </row>
    <row r="34" spans="1:12" s="159" customFormat="1" x14ac:dyDescent="0.3">
      <c r="A34" s="454" t="s">
        <v>122</v>
      </c>
      <c r="B34" s="187">
        <v>23</v>
      </c>
      <c r="C34" s="188">
        <v>47</v>
      </c>
      <c r="D34" s="181">
        <v>1486797</v>
      </c>
      <c r="E34" s="182">
        <v>10</v>
      </c>
      <c r="F34" s="189">
        <v>18</v>
      </c>
      <c r="G34" s="183">
        <v>626702</v>
      </c>
      <c r="H34" s="184">
        <v>0.43478260869565216</v>
      </c>
      <c r="I34" s="185">
        <v>0.42151147735702993</v>
      </c>
      <c r="J34" s="158"/>
      <c r="K34" s="158"/>
      <c r="L34" s="158"/>
    </row>
    <row r="35" spans="1:12" s="149" customFormat="1" x14ac:dyDescent="0.3">
      <c r="A35" s="454"/>
      <c r="B35" s="187"/>
      <c r="C35" s="188"/>
      <c r="D35" s="181"/>
      <c r="E35" s="182"/>
      <c r="F35" s="192"/>
      <c r="G35" s="183"/>
      <c r="H35" s="184" t="s">
        <v>64</v>
      </c>
      <c r="I35" s="185" t="s">
        <v>64</v>
      </c>
      <c r="J35" s="158"/>
      <c r="K35" s="158"/>
      <c r="L35" s="158"/>
    </row>
    <row r="36" spans="1:12" s="149" customFormat="1" x14ac:dyDescent="0.3">
      <c r="A36" s="455" t="s">
        <v>144</v>
      </c>
      <c r="B36" s="195">
        <v>21</v>
      </c>
      <c r="C36" s="196">
        <v>42</v>
      </c>
      <c r="D36" s="173">
        <v>1171965</v>
      </c>
      <c r="E36" s="174">
        <v>6</v>
      </c>
      <c r="F36" s="197">
        <v>14</v>
      </c>
      <c r="G36" s="175">
        <v>311451</v>
      </c>
      <c r="H36" s="176">
        <v>0.2857142857142857</v>
      </c>
      <c r="I36" s="177">
        <v>0.26575111031472781</v>
      </c>
      <c r="J36" s="158"/>
      <c r="K36" s="158"/>
      <c r="L36" s="158"/>
    </row>
    <row r="37" spans="1:12" s="149" customFormat="1" x14ac:dyDescent="0.3">
      <c r="A37" s="454" t="s">
        <v>77</v>
      </c>
      <c r="B37" s="190">
        <v>5</v>
      </c>
      <c r="C37" s="191">
        <v>5</v>
      </c>
      <c r="D37" s="181">
        <v>264347</v>
      </c>
      <c r="E37" s="182">
        <v>1</v>
      </c>
      <c r="F37" s="192">
        <v>1</v>
      </c>
      <c r="G37" s="183">
        <v>45465</v>
      </c>
      <c r="H37" s="184">
        <v>0.2</v>
      </c>
      <c r="I37" s="185">
        <v>0.17198984667879719</v>
      </c>
      <c r="J37" s="158"/>
      <c r="K37" s="158"/>
      <c r="L37" s="158"/>
    </row>
    <row r="38" spans="1:12" s="149" customFormat="1" x14ac:dyDescent="0.3">
      <c r="A38" s="454" t="s">
        <v>78</v>
      </c>
      <c r="B38" s="190">
        <v>6</v>
      </c>
      <c r="C38" s="191">
        <v>18</v>
      </c>
      <c r="D38" s="181">
        <v>331932</v>
      </c>
      <c r="E38" s="182">
        <v>1</v>
      </c>
      <c r="F38" s="192">
        <v>5</v>
      </c>
      <c r="G38" s="183">
        <v>65845</v>
      </c>
      <c r="H38" s="184">
        <v>0.16666666666666666</v>
      </c>
      <c r="I38" s="185">
        <v>0.19836894303652555</v>
      </c>
      <c r="J38" s="158"/>
      <c r="K38" s="158"/>
      <c r="L38" s="158"/>
    </row>
    <row r="39" spans="1:12" s="149" customFormat="1" x14ac:dyDescent="0.3">
      <c r="A39" s="454" t="s">
        <v>79</v>
      </c>
      <c r="B39" s="187">
        <v>10</v>
      </c>
      <c r="C39" s="188">
        <v>19</v>
      </c>
      <c r="D39" s="181">
        <v>575686</v>
      </c>
      <c r="E39" s="182">
        <v>4</v>
      </c>
      <c r="F39" s="189">
        <v>8</v>
      </c>
      <c r="G39" s="183">
        <v>200141</v>
      </c>
      <c r="H39" s="184">
        <v>0.4</v>
      </c>
      <c r="I39" s="185">
        <v>0.34765653498608617</v>
      </c>
      <c r="J39" s="158"/>
      <c r="K39" s="158"/>
      <c r="L39" s="158"/>
    </row>
    <row r="40" spans="1:12" s="149" customFormat="1" x14ac:dyDescent="0.3">
      <c r="A40" s="454"/>
      <c r="B40" s="187"/>
      <c r="C40" s="188"/>
      <c r="D40" s="181"/>
      <c r="E40" s="182"/>
      <c r="F40" s="189"/>
      <c r="G40" s="183"/>
      <c r="H40" s="184" t="s">
        <v>64</v>
      </c>
      <c r="I40" s="185" t="s">
        <v>64</v>
      </c>
      <c r="J40" s="158"/>
      <c r="K40" s="158"/>
      <c r="L40" s="158"/>
    </row>
    <row r="41" spans="1:12" s="149" customFormat="1" x14ac:dyDescent="0.3">
      <c r="A41" s="455" t="s">
        <v>141</v>
      </c>
      <c r="B41" s="198">
        <v>20</v>
      </c>
      <c r="C41" s="199">
        <v>41</v>
      </c>
      <c r="D41" s="173">
        <v>1107155</v>
      </c>
      <c r="E41" s="174">
        <v>7</v>
      </c>
      <c r="F41" s="197">
        <v>14</v>
      </c>
      <c r="G41" s="175">
        <v>387840</v>
      </c>
      <c r="H41" s="176">
        <v>0.35</v>
      </c>
      <c r="I41" s="177">
        <v>0.35030325473849644</v>
      </c>
      <c r="J41" s="158"/>
      <c r="K41" s="158"/>
      <c r="L41" s="158"/>
    </row>
    <row r="42" spans="1:12" s="149" customFormat="1" x14ac:dyDescent="0.3">
      <c r="A42" s="454" t="s">
        <v>70</v>
      </c>
      <c r="B42" s="187">
        <v>20</v>
      </c>
      <c r="C42" s="188">
        <v>41</v>
      </c>
      <c r="D42" s="181">
        <v>1107155</v>
      </c>
      <c r="E42" s="182">
        <v>7</v>
      </c>
      <c r="F42" s="189">
        <v>14</v>
      </c>
      <c r="G42" s="183">
        <v>387840</v>
      </c>
      <c r="H42" s="184">
        <v>0.35</v>
      </c>
      <c r="I42" s="185">
        <v>0.35030325473849644</v>
      </c>
      <c r="J42" s="158"/>
      <c r="K42" s="158"/>
      <c r="L42" s="158"/>
    </row>
    <row r="43" spans="1:12" s="159" customFormat="1" x14ac:dyDescent="0.3">
      <c r="A43" s="454"/>
      <c r="B43" s="187"/>
      <c r="C43" s="188"/>
      <c r="D43" s="181"/>
      <c r="E43" s="182"/>
      <c r="F43" s="189"/>
      <c r="G43" s="183"/>
      <c r="H43" s="184" t="s">
        <v>64</v>
      </c>
      <c r="I43" s="185" t="s">
        <v>64</v>
      </c>
      <c r="J43" s="158"/>
      <c r="K43" s="158"/>
      <c r="L43" s="158"/>
    </row>
    <row r="44" spans="1:12" s="159" customFormat="1" x14ac:dyDescent="0.3">
      <c r="A44" s="455" t="s">
        <v>143</v>
      </c>
      <c r="B44" s="198">
        <v>50</v>
      </c>
      <c r="C44" s="199">
        <v>116</v>
      </c>
      <c r="D44" s="173">
        <v>2648264</v>
      </c>
      <c r="E44" s="174">
        <v>15</v>
      </c>
      <c r="F44" s="200">
        <v>35</v>
      </c>
      <c r="G44" s="175">
        <v>744007</v>
      </c>
      <c r="H44" s="176">
        <v>0.3</v>
      </c>
      <c r="I44" s="177">
        <v>0.28094140161252806</v>
      </c>
      <c r="J44" s="158"/>
      <c r="K44" s="158"/>
      <c r="L44" s="158"/>
    </row>
    <row r="45" spans="1:12" s="159" customFormat="1" x14ac:dyDescent="0.3">
      <c r="A45" s="454" t="s">
        <v>72</v>
      </c>
      <c r="B45" s="187">
        <v>4</v>
      </c>
      <c r="C45" s="188">
        <v>4</v>
      </c>
      <c r="D45" s="181">
        <v>151360</v>
      </c>
      <c r="E45" s="182">
        <v>0</v>
      </c>
      <c r="F45" s="189">
        <v>0</v>
      </c>
      <c r="G45" s="183">
        <v>0</v>
      </c>
      <c r="H45" s="184" t="s">
        <v>65</v>
      </c>
      <c r="I45" s="185" t="s">
        <v>65</v>
      </c>
      <c r="J45" s="158"/>
      <c r="K45" s="158"/>
      <c r="L45" s="158"/>
    </row>
    <row r="46" spans="1:12" s="159" customFormat="1" x14ac:dyDescent="0.3">
      <c r="A46" s="454" t="s">
        <v>73</v>
      </c>
      <c r="B46" s="187">
        <v>4</v>
      </c>
      <c r="C46" s="188">
        <v>6</v>
      </c>
      <c r="D46" s="181">
        <v>222976</v>
      </c>
      <c r="E46" s="182">
        <v>0</v>
      </c>
      <c r="F46" s="189">
        <v>0</v>
      </c>
      <c r="G46" s="183">
        <v>0</v>
      </c>
      <c r="H46" s="184" t="s">
        <v>65</v>
      </c>
      <c r="I46" s="185" t="s">
        <v>65</v>
      </c>
      <c r="J46" s="158"/>
      <c r="K46" s="158"/>
      <c r="L46" s="158"/>
    </row>
    <row r="47" spans="1:12" s="159" customFormat="1" x14ac:dyDescent="0.3">
      <c r="A47" s="454" t="s">
        <v>74</v>
      </c>
      <c r="B47" s="187">
        <v>21</v>
      </c>
      <c r="C47" s="188">
        <v>58</v>
      </c>
      <c r="D47" s="181">
        <v>1260773</v>
      </c>
      <c r="E47" s="182">
        <v>10</v>
      </c>
      <c r="F47" s="189">
        <v>23</v>
      </c>
      <c r="G47" s="183">
        <v>525568</v>
      </c>
      <c r="H47" s="184">
        <v>0.47619047619047616</v>
      </c>
      <c r="I47" s="185">
        <v>0.41686171896130392</v>
      </c>
      <c r="J47" s="158"/>
      <c r="K47" s="158"/>
      <c r="L47" s="158"/>
    </row>
    <row r="48" spans="1:12" s="159" customFormat="1" x14ac:dyDescent="0.3">
      <c r="A48" s="454" t="s">
        <v>61</v>
      </c>
      <c r="B48" s="187">
        <v>1</v>
      </c>
      <c r="C48" s="188">
        <v>5</v>
      </c>
      <c r="D48" s="181">
        <v>52437</v>
      </c>
      <c r="E48" s="189">
        <v>0</v>
      </c>
      <c r="F48" s="189">
        <v>0</v>
      </c>
      <c r="G48" s="183">
        <v>0</v>
      </c>
      <c r="H48" s="184" t="s">
        <v>65</v>
      </c>
      <c r="I48" s="185" t="s">
        <v>65</v>
      </c>
      <c r="J48" s="158"/>
      <c r="K48" s="158"/>
      <c r="L48" s="158"/>
    </row>
    <row r="49" spans="1:12" s="159" customFormat="1" x14ac:dyDescent="0.3">
      <c r="A49" s="454" t="s">
        <v>154</v>
      </c>
      <c r="B49" s="187">
        <v>1</v>
      </c>
      <c r="C49" s="188">
        <v>4</v>
      </c>
      <c r="D49" s="181">
        <v>39792</v>
      </c>
      <c r="E49" s="182">
        <v>0</v>
      </c>
      <c r="F49" s="189">
        <v>0</v>
      </c>
      <c r="G49" s="183">
        <v>0</v>
      </c>
      <c r="H49" s="184" t="s">
        <v>65</v>
      </c>
      <c r="I49" s="185" t="s">
        <v>65</v>
      </c>
      <c r="J49" s="158"/>
      <c r="K49" s="158"/>
      <c r="L49" s="158"/>
    </row>
    <row r="50" spans="1:12" s="149" customFormat="1" x14ac:dyDescent="0.3">
      <c r="A50" s="454" t="s">
        <v>75</v>
      </c>
      <c r="B50" s="190">
        <v>10</v>
      </c>
      <c r="C50" s="191">
        <v>23</v>
      </c>
      <c r="D50" s="181">
        <v>448987</v>
      </c>
      <c r="E50" s="182">
        <v>4</v>
      </c>
      <c r="F50" s="192">
        <v>9</v>
      </c>
      <c r="G50" s="183">
        <v>176235</v>
      </c>
      <c r="H50" s="184">
        <v>0.4</v>
      </c>
      <c r="I50" s="185">
        <v>0.39251693256152181</v>
      </c>
      <c r="J50" s="158"/>
      <c r="K50" s="158"/>
      <c r="L50" s="158"/>
    </row>
    <row r="51" spans="1:12" s="149" customFormat="1" x14ac:dyDescent="0.3">
      <c r="A51" s="454" t="s">
        <v>76</v>
      </c>
      <c r="B51" s="187">
        <v>9</v>
      </c>
      <c r="C51" s="188">
        <v>16</v>
      </c>
      <c r="D51" s="181">
        <v>471939</v>
      </c>
      <c r="E51" s="182">
        <v>1</v>
      </c>
      <c r="F51" s="189">
        <v>3</v>
      </c>
      <c r="G51" s="183">
        <v>42204</v>
      </c>
      <c r="H51" s="184">
        <v>0.1111111111111111</v>
      </c>
      <c r="I51" s="185">
        <v>8.9426811515895058E-2</v>
      </c>
      <c r="J51" s="158"/>
      <c r="K51" s="158"/>
      <c r="L51" s="158"/>
    </row>
    <row r="52" spans="1:12" s="159" customFormat="1" x14ac:dyDescent="0.3">
      <c r="A52" s="454"/>
      <c r="B52" s="187"/>
      <c r="C52" s="188"/>
      <c r="D52" s="181"/>
      <c r="E52" s="182"/>
      <c r="F52" s="189"/>
      <c r="G52" s="183"/>
      <c r="H52" s="184" t="s">
        <v>64</v>
      </c>
      <c r="I52" s="185" t="s">
        <v>64</v>
      </c>
      <c r="J52" s="158"/>
      <c r="K52" s="158"/>
      <c r="L52" s="158"/>
    </row>
    <row r="53" spans="1:12" s="159" customFormat="1" x14ac:dyDescent="0.3">
      <c r="A53" s="455" t="s">
        <v>9</v>
      </c>
      <c r="B53" s="198">
        <v>516</v>
      </c>
      <c r="C53" s="199">
        <v>1246</v>
      </c>
      <c r="D53" s="173">
        <v>31790641</v>
      </c>
      <c r="E53" s="174">
        <v>245</v>
      </c>
      <c r="F53" s="200">
        <v>630</v>
      </c>
      <c r="G53" s="175">
        <v>13773767</v>
      </c>
      <c r="H53" s="176">
        <v>0.47480620155038761</v>
      </c>
      <c r="I53" s="177">
        <v>0.43326484042898034</v>
      </c>
      <c r="J53" s="158"/>
      <c r="K53" s="158"/>
      <c r="L53" s="158"/>
    </row>
    <row r="54" spans="1:12" s="159" customFormat="1" x14ac:dyDescent="0.3">
      <c r="A54" s="454" t="s">
        <v>95</v>
      </c>
      <c r="B54" s="187">
        <v>2</v>
      </c>
      <c r="C54" s="188">
        <v>4</v>
      </c>
      <c r="D54" s="181">
        <v>136367</v>
      </c>
      <c r="E54" s="182">
        <v>0</v>
      </c>
      <c r="F54" s="189">
        <v>0</v>
      </c>
      <c r="G54" s="183">
        <v>0</v>
      </c>
      <c r="H54" s="184" t="s">
        <v>65</v>
      </c>
      <c r="I54" s="185" t="s">
        <v>65</v>
      </c>
      <c r="J54" s="158"/>
      <c r="K54" s="158"/>
      <c r="L54" s="158"/>
    </row>
    <row r="55" spans="1:12" s="159" customFormat="1" x14ac:dyDescent="0.3">
      <c r="A55" s="454" t="s">
        <v>96</v>
      </c>
      <c r="B55" s="187">
        <v>20</v>
      </c>
      <c r="C55" s="188">
        <v>71</v>
      </c>
      <c r="D55" s="181">
        <v>1291640</v>
      </c>
      <c r="E55" s="182">
        <v>11</v>
      </c>
      <c r="F55" s="189">
        <v>32</v>
      </c>
      <c r="G55" s="183">
        <v>655952</v>
      </c>
      <c r="H55" s="184">
        <v>0.55000000000000004</v>
      </c>
      <c r="I55" s="185">
        <v>0.50784429097891048</v>
      </c>
      <c r="J55" s="158"/>
      <c r="K55" s="158"/>
      <c r="L55" s="158"/>
    </row>
    <row r="56" spans="1:12" s="159" customFormat="1" x14ac:dyDescent="0.3">
      <c r="A56" s="454" t="s">
        <v>97</v>
      </c>
      <c r="B56" s="187">
        <v>25</v>
      </c>
      <c r="C56" s="188">
        <v>53</v>
      </c>
      <c r="D56" s="181">
        <v>1541367</v>
      </c>
      <c r="E56" s="182">
        <v>13</v>
      </c>
      <c r="F56" s="189">
        <v>37</v>
      </c>
      <c r="G56" s="183">
        <v>748507</v>
      </c>
      <c r="H56" s="184">
        <v>0.52</v>
      </c>
      <c r="I56" s="185">
        <v>0.48561244661394726</v>
      </c>
      <c r="J56" s="158"/>
      <c r="K56" s="158"/>
      <c r="L56" s="158"/>
    </row>
    <row r="57" spans="1:12" s="159" customFormat="1" x14ac:dyDescent="0.3">
      <c r="A57" s="454" t="s">
        <v>68</v>
      </c>
      <c r="B57" s="187">
        <v>1</v>
      </c>
      <c r="C57" s="188">
        <v>3</v>
      </c>
      <c r="D57" s="181">
        <v>74823</v>
      </c>
      <c r="E57" s="182">
        <v>1</v>
      </c>
      <c r="F57" s="189">
        <v>3</v>
      </c>
      <c r="G57" s="183">
        <v>47823</v>
      </c>
      <c r="H57" s="184">
        <v>1</v>
      </c>
      <c r="I57" s="185">
        <v>0.63914839020087411</v>
      </c>
      <c r="J57" s="158"/>
      <c r="K57" s="158"/>
      <c r="L57" s="158"/>
    </row>
    <row r="58" spans="1:12" s="149" customFormat="1" x14ac:dyDescent="0.3">
      <c r="A58" s="454" t="s">
        <v>69</v>
      </c>
      <c r="B58" s="190">
        <v>2</v>
      </c>
      <c r="C58" s="191">
        <v>7</v>
      </c>
      <c r="D58" s="181">
        <v>139084</v>
      </c>
      <c r="E58" s="182">
        <v>0</v>
      </c>
      <c r="F58" s="192">
        <v>0</v>
      </c>
      <c r="G58" s="183">
        <v>0</v>
      </c>
      <c r="H58" s="184" t="s">
        <v>65</v>
      </c>
      <c r="I58" s="185" t="s">
        <v>65</v>
      </c>
      <c r="J58" s="158"/>
      <c r="K58" s="158"/>
      <c r="L58" s="158"/>
    </row>
    <row r="59" spans="1:12" s="149" customFormat="1" x14ac:dyDescent="0.3">
      <c r="A59" s="454" t="s">
        <v>98</v>
      </c>
      <c r="B59" s="190">
        <v>2</v>
      </c>
      <c r="C59" s="191">
        <v>4</v>
      </c>
      <c r="D59" s="181">
        <v>91824</v>
      </c>
      <c r="E59" s="182">
        <v>1</v>
      </c>
      <c r="F59" s="192">
        <v>1</v>
      </c>
      <c r="G59" s="183">
        <v>43070</v>
      </c>
      <c r="H59" s="184">
        <v>0.5</v>
      </c>
      <c r="I59" s="185">
        <v>0.46904948597316604</v>
      </c>
      <c r="J59" s="158"/>
      <c r="K59" s="158"/>
      <c r="L59" s="158"/>
    </row>
    <row r="60" spans="1:12" s="149" customFormat="1" x14ac:dyDescent="0.3">
      <c r="A60" s="454" t="s">
        <v>99</v>
      </c>
      <c r="B60" s="190">
        <v>3</v>
      </c>
      <c r="C60" s="191">
        <v>7</v>
      </c>
      <c r="D60" s="181">
        <v>131480</v>
      </c>
      <c r="E60" s="182">
        <v>0</v>
      </c>
      <c r="F60" s="192">
        <v>0</v>
      </c>
      <c r="G60" s="183">
        <v>0</v>
      </c>
      <c r="H60" s="184" t="s">
        <v>65</v>
      </c>
      <c r="I60" s="185" t="s">
        <v>65</v>
      </c>
      <c r="J60" s="158"/>
      <c r="K60" s="158"/>
      <c r="L60" s="158"/>
    </row>
    <row r="61" spans="1:12" s="149" customFormat="1" x14ac:dyDescent="0.3">
      <c r="A61" s="454" t="s">
        <v>100</v>
      </c>
      <c r="B61" s="201">
        <v>14</v>
      </c>
      <c r="C61" s="202">
        <v>29</v>
      </c>
      <c r="D61" s="181">
        <v>795637</v>
      </c>
      <c r="E61" s="182">
        <v>5</v>
      </c>
      <c r="F61" s="192">
        <v>14</v>
      </c>
      <c r="G61" s="183">
        <v>232665</v>
      </c>
      <c r="H61" s="184">
        <v>0.35714285714285715</v>
      </c>
      <c r="I61" s="185">
        <v>0.29242606867202003</v>
      </c>
      <c r="J61" s="158"/>
      <c r="K61" s="158"/>
      <c r="L61" s="158"/>
    </row>
    <row r="62" spans="1:12" s="149" customFormat="1" x14ac:dyDescent="0.3">
      <c r="A62" s="454" t="s">
        <v>101</v>
      </c>
      <c r="B62" s="201">
        <v>10</v>
      </c>
      <c r="C62" s="202">
        <v>20</v>
      </c>
      <c r="D62" s="181">
        <v>589343</v>
      </c>
      <c r="E62" s="182">
        <v>4</v>
      </c>
      <c r="F62" s="203">
        <v>9</v>
      </c>
      <c r="G62" s="183">
        <v>238435</v>
      </c>
      <c r="H62" s="184">
        <v>0.4</v>
      </c>
      <c r="I62" s="185">
        <v>0.40457763984640521</v>
      </c>
      <c r="J62" s="158"/>
      <c r="K62" s="158"/>
      <c r="L62" s="158"/>
    </row>
    <row r="63" spans="1:12" s="159" customFormat="1" x14ac:dyDescent="0.3">
      <c r="A63" s="454" t="s">
        <v>102</v>
      </c>
      <c r="B63" s="201">
        <v>27</v>
      </c>
      <c r="C63" s="202">
        <v>71</v>
      </c>
      <c r="D63" s="181">
        <v>1648807</v>
      </c>
      <c r="E63" s="182">
        <v>15</v>
      </c>
      <c r="F63" s="203">
        <v>45</v>
      </c>
      <c r="G63" s="183">
        <v>813036</v>
      </c>
      <c r="H63" s="184">
        <v>0.55555555555555558</v>
      </c>
      <c r="I63" s="185">
        <v>0.49310562121582452</v>
      </c>
      <c r="J63" s="158"/>
      <c r="K63" s="158"/>
      <c r="L63" s="158"/>
    </row>
    <row r="64" spans="1:12" s="159" customFormat="1" x14ac:dyDescent="0.3">
      <c r="A64" s="454" t="s">
        <v>103</v>
      </c>
      <c r="B64" s="201">
        <v>3</v>
      </c>
      <c r="C64" s="202">
        <v>7</v>
      </c>
      <c r="D64" s="181">
        <v>188177</v>
      </c>
      <c r="E64" s="182">
        <v>2</v>
      </c>
      <c r="F64" s="203">
        <v>4</v>
      </c>
      <c r="G64" s="183">
        <v>111747</v>
      </c>
      <c r="H64" s="184">
        <v>0.66666666666666663</v>
      </c>
      <c r="I64" s="185">
        <v>0.59383984227615494</v>
      </c>
      <c r="J64" s="158"/>
      <c r="K64" s="158"/>
      <c r="L64" s="158"/>
    </row>
    <row r="65" spans="1:12" s="159" customFormat="1" x14ac:dyDescent="0.3">
      <c r="A65" s="454" t="s">
        <v>104</v>
      </c>
      <c r="B65" s="201">
        <v>6</v>
      </c>
      <c r="C65" s="202">
        <v>18</v>
      </c>
      <c r="D65" s="181">
        <v>446037</v>
      </c>
      <c r="E65" s="182">
        <v>2</v>
      </c>
      <c r="F65" s="192">
        <v>7</v>
      </c>
      <c r="G65" s="183">
        <v>147596</v>
      </c>
      <c r="H65" s="184">
        <v>0.33333333333333331</v>
      </c>
      <c r="I65" s="185">
        <v>0.33090528364238841</v>
      </c>
      <c r="J65" s="158"/>
      <c r="K65" s="158"/>
      <c r="L65" s="158"/>
    </row>
    <row r="66" spans="1:12" s="159" customFormat="1" x14ac:dyDescent="0.3">
      <c r="A66" s="454" t="s">
        <v>105</v>
      </c>
      <c r="B66" s="201">
        <v>10</v>
      </c>
      <c r="C66" s="202">
        <v>35</v>
      </c>
      <c r="D66" s="181">
        <v>640860</v>
      </c>
      <c r="E66" s="182">
        <v>1</v>
      </c>
      <c r="F66" s="203">
        <v>2</v>
      </c>
      <c r="G66" s="183">
        <v>17765</v>
      </c>
      <c r="H66" s="184">
        <v>0.1</v>
      </c>
      <c r="I66" s="185">
        <v>2.7720562993477516E-2</v>
      </c>
      <c r="J66" s="158"/>
      <c r="K66" s="158"/>
      <c r="L66" s="158"/>
    </row>
    <row r="67" spans="1:12" s="159" customFormat="1" x14ac:dyDescent="0.3">
      <c r="A67" s="454" t="s">
        <v>106</v>
      </c>
      <c r="B67" s="201">
        <v>37</v>
      </c>
      <c r="C67" s="202">
        <v>69</v>
      </c>
      <c r="D67" s="181">
        <v>2204267</v>
      </c>
      <c r="E67" s="182">
        <v>12</v>
      </c>
      <c r="F67" s="192">
        <v>25</v>
      </c>
      <c r="G67" s="183">
        <v>609965</v>
      </c>
      <c r="H67" s="184">
        <v>0.32432432432432434</v>
      </c>
      <c r="I67" s="185">
        <v>0.27672010695618998</v>
      </c>
      <c r="J67" s="158"/>
      <c r="K67" s="158"/>
      <c r="L67" s="158"/>
    </row>
    <row r="68" spans="1:12" s="159" customFormat="1" x14ac:dyDescent="0.3">
      <c r="A68" s="454" t="s">
        <v>107</v>
      </c>
      <c r="B68" s="201">
        <v>47</v>
      </c>
      <c r="C68" s="202">
        <v>107</v>
      </c>
      <c r="D68" s="181">
        <v>2806617</v>
      </c>
      <c r="E68" s="182">
        <v>18</v>
      </c>
      <c r="F68" s="192">
        <v>52</v>
      </c>
      <c r="G68" s="183">
        <v>1083187</v>
      </c>
      <c r="H68" s="184">
        <v>0.36170212765957449</v>
      </c>
      <c r="I68" s="185">
        <v>0.36580944247113162</v>
      </c>
      <c r="J68" s="158"/>
      <c r="K68" s="158"/>
      <c r="L68" s="158"/>
    </row>
    <row r="69" spans="1:12" s="159" customFormat="1" x14ac:dyDescent="0.3">
      <c r="A69" s="454" t="s">
        <v>108</v>
      </c>
      <c r="B69" s="201">
        <v>6</v>
      </c>
      <c r="C69" s="202">
        <v>14</v>
      </c>
      <c r="D69" s="181">
        <v>369407</v>
      </c>
      <c r="E69" s="182">
        <v>3</v>
      </c>
      <c r="F69" s="203">
        <v>7</v>
      </c>
      <c r="G69" s="183">
        <v>192976</v>
      </c>
      <c r="H69" s="184">
        <v>0.5</v>
      </c>
      <c r="I69" s="185">
        <v>0.52239399903087924</v>
      </c>
      <c r="J69" s="158"/>
      <c r="K69" s="158"/>
      <c r="L69" s="158"/>
    </row>
    <row r="70" spans="1:12" s="159" customFormat="1" x14ac:dyDescent="0.3">
      <c r="A70" s="454" t="s">
        <v>109</v>
      </c>
      <c r="B70" s="201">
        <v>22</v>
      </c>
      <c r="C70" s="202">
        <v>56</v>
      </c>
      <c r="D70" s="181">
        <v>1286565</v>
      </c>
      <c r="E70" s="182">
        <v>15</v>
      </c>
      <c r="F70" s="192">
        <v>44</v>
      </c>
      <c r="G70" s="183">
        <v>807951</v>
      </c>
      <c r="H70" s="184">
        <v>0.68181818181818177</v>
      </c>
      <c r="I70" s="185">
        <v>0.62799081274556667</v>
      </c>
      <c r="J70" s="158"/>
      <c r="K70" s="158"/>
      <c r="L70" s="158"/>
    </row>
    <row r="71" spans="1:12" s="159" customFormat="1" x14ac:dyDescent="0.3">
      <c r="A71" s="454" t="s">
        <v>110</v>
      </c>
      <c r="B71" s="201">
        <v>8</v>
      </c>
      <c r="C71" s="202">
        <v>21</v>
      </c>
      <c r="D71" s="181">
        <v>419671</v>
      </c>
      <c r="E71" s="182">
        <v>2</v>
      </c>
      <c r="F71" s="203">
        <v>8</v>
      </c>
      <c r="G71" s="183">
        <v>114359</v>
      </c>
      <c r="H71" s="184">
        <v>0.25</v>
      </c>
      <c r="I71" s="185">
        <v>0.27249678915150199</v>
      </c>
      <c r="J71" s="158"/>
      <c r="K71" s="158"/>
      <c r="L71" s="158"/>
    </row>
    <row r="72" spans="1:12" s="159" customFormat="1" x14ac:dyDescent="0.3">
      <c r="A72" s="454" t="s">
        <v>111</v>
      </c>
      <c r="B72" s="201">
        <v>2</v>
      </c>
      <c r="C72" s="202">
        <v>14</v>
      </c>
      <c r="D72" s="181">
        <v>146908</v>
      </c>
      <c r="E72" s="182">
        <v>1</v>
      </c>
      <c r="F72" s="203">
        <v>5</v>
      </c>
      <c r="G72" s="183">
        <v>66378</v>
      </c>
      <c r="H72" s="184">
        <v>0.5</v>
      </c>
      <c r="I72" s="185">
        <v>0.45183380074604512</v>
      </c>
      <c r="J72" s="158"/>
      <c r="K72" s="158"/>
      <c r="L72" s="158"/>
    </row>
    <row r="73" spans="1:12" s="159" customFormat="1" x14ac:dyDescent="0.3">
      <c r="A73" s="454" t="s">
        <v>112</v>
      </c>
      <c r="B73" s="201">
        <v>22</v>
      </c>
      <c r="C73" s="202">
        <v>57</v>
      </c>
      <c r="D73" s="181">
        <v>1373788</v>
      </c>
      <c r="E73" s="182">
        <v>11</v>
      </c>
      <c r="F73" s="203">
        <v>25</v>
      </c>
      <c r="G73" s="183">
        <v>584703</v>
      </c>
      <c r="H73" s="184">
        <v>0.5</v>
      </c>
      <c r="I73" s="185">
        <v>0.42561370458906322</v>
      </c>
      <c r="J73" s="158"/>
      <c r="K73" s="158"/>
      <c r="L73" s="158"/>
    </row>
    <row r="74" spans="1:12" s="159" customFormat="1" x14ac:dyDescent="0.3">
      <c r="A74" s="454" t="s">
        <v>113</v>
      </c>
      <c r="B74" s="201">
        <v>52</v>
      </c>
      <c r="C74" s="202">
        <v>124</v>
      </c>
      <c r="D74" s="181">
        <v>3226227</v>
      </c>
      <c r="E74" s="182">
        <v>22</v>
      </c>
      <c r="F74" s="203">
        <v>54</v>
      </c>
      <c r="G74" s="183">
        <v>1181413</v>
      </c>
      <c r="H74" s="184">
        <v>0.42307692307692307</v>
      </c>
      <c r="I74" s="185">
        <v>0.36619028977192242</v>
      </c>
      <c r="J74" s="158"/>
      <c r="K74" s="158"/>
      <c r="L74" s="158"/>
    </row>
    <row r="75" spans="1:12" s="159" customFormat="1" x14ac:dyDescent="0.3">
      <c r="A75" s="454" t="s">
        <v>114</v>
      </c>
      <c r="B75" s="201">
        <v>86</v>
      </c>
      <c r="C75" s="202">
        <v>200</v>
      </c>
      <c r="D75" s="181">
        <v>5477482</v>
      </c>
      <c r="E75" s="182">
        <v>53</v>
      </c>
      <c r="F75" s="203">
        <v>133</v>
      </c>
      <c r="G75" s="183">
        <v>3104922</v>
      </c>
      <c r="H75" s="184">
        <v>0.61627906976744184</v>
      </c>
      <c r="I75" s="185">
        <v>0.56685206815832534</v>
      </c>
      <c r="J75" s="158"/>
      <c r="K75" s="158"/>
      <c r="L75" s="158"/>
    </row>
    <row r="76" spans="1:12" s="159" customFormat="1" x14ac:dyDescent="0.3">
      <c r="A76" s="454" t="s">
        <v>115</v>
      </c>
      <c r="B76" s="201">
        <v>22</v>
      </c>
      <c r="C76" s="202">
        <v>62</v>
      </c>
      <c r="D76" s="181">
        <v>1353178</v>
      </c>
      <c r="E76" s="203">
        <v>12</v>
      </c>
      <c r="F76" s="203">
        <v>27</v>
      </c>
      <c r="G76" s="183">
        <v>672226</v>
      </c>
      <c r="H76" s="184">
        <v>0.54545454545454541</v>
      </c>
      <c r="I76" s="185">
        <v>0.49677573829902644</v>
      </c>
      <c r="J76" s="158"/>
      <c r="K76" s="158"/>
      <c r="L76" s="158"/>
    </row>
    <row r="77" spans="1:12" s="159" customFormat="1" x14ac:dyDescent="0.3">
      <c r="A77" s="454" t="s">
        <v>116</v>
      </c>
      <c r="B77" s="201">
        <v>10</v>
      </c>
      <c r="C77" s="202">
        <v>31</v>
      </c>
      <c r="D77" s="181">
        <v>683594</v>
      </c>
      <c r="E77" s="182">
        <v>3</v>
      </c>
      <c r="F77" s="203">
        <v>7</v>
      </c>
      <c r="G77" s="183">
        <v>197640</v>
      </c>
      <c r="H77" s="184">
        <v>0.3</v>
      </c>
      <c r="I77" s="185">
        <v>0.28911897997934444</v>
      </c>
      <c r="J77" s="158"/>
      <c r="K77" s="158"/>
      <c r="L77" s="158"/>
    </row>
    <row r="78" spans="1:12" s="159" customFormat="1" x14ac:dyDescent="0.3">
      <c r="A78" s="454" t="s">
        <v>117</v>
      </c>
      <c r="B78" s="201">
        <v>20</v>
      </c>
      <c r="C78" s="202">
        <v>53</v>
      </c>
      <c r="D78" s="181">
        <v>1201568</v>
      </c>
      <c r="E78" s="182">
        <v>11</v>
      </c>
      <c r="F78" s="192">
        <v>35</v>
      </c>
      <c r="G78" s="183">
        <v>592759</v>
      </c>
      <c r="H78" s="184">
        <v>0.55000000000000004</v>
      </c>
      <c r="I78" s="185">
        <v>0.49332122693014463</v>
      </c>
      <c r="J78" s="158"/>
      <c r="K78" s="158"/>
      <c r="L78" s="158"/>
    </row>
    <row r="79" spans="1:12" s="159" customFormat="1" x14ac:dyDescent="0.3">
      <c r="A79" s="454" t="s">
        <v>118</v>
      </c>
      <c r="B79" s="201">
        <v>57</v>
      </c>
      <c r="C79" s="202">
        <v>109</v>
      </c>
      <c r="D79" s="181">
        <v>3525923</v>
      </c>
      <c r="E79" s="182">
        <v>28</v>
      </c>
      <c r="F79" s="192">
        <v>55</v>
      </c>
      <c r="G79" s="183">
        <v>1565192</v>
      </c>
      <c r="H79" s="184">
        <v>0.49122807017543857</v>
      </c>
      <c r="I79" s="185">
        <v>0.44390986416889988</v>
      </c>
      <c r="J79" s="158"/>
      <c r="K79" s="158"/>
      <c r="L79" s="158"/>
    </row>
    <row r="80" spans="1:12" s="159" customFormat="1" x14ac:dyDescent="0.3">
      <c r="A80" s="454"/>
      <c r="B80" s="201"/>
      <c r="C80" s="202"/>
      <c r="D80" s="181"/>
      <c r="E80" s="182"/>
      <c r="F80" s="203"/>
      <c r="G80" s="183"/>
      <c r="H80" s="184" t="s">
        <v>64</v>
      </c>
      <c r="I80" s="185" t="s">
        <v>64</v>
      </c>
      <c r="J80" s="158"/>
      <c r="K80" s="158"/>
      <c r="L80" s="158"/>
    </row>
    <row r="81" spans="1:12" s="159" customFormat="1" x14ac:dyDescent="0.3">
      <c r="A81" s="455" t="s">
        <v>142</v>
      </c>
      <c r="B81" s="204">
        <v>1</v>
      </c>
      <c r="C81" s="205">
        <v>1</v>
      </c>
      <c r="D81" s="173">
        <v>66236</v>
      </c>
      <c r="E81" s="174">
        <v>0</v>
      </c>
      <c r="F81" s="206">
        <v>0</v>
      </c>
      <c r="G81" s="175">
        <v>0</v>
      </c>
      <c r="H81" s="176" t="s">
        <v>65</v>
      </c>
      <c r="I81" s="177" t="s">
        <v>65</v>
      </c>
      <c r="J81" s="158"/>
      <c r="K81" s="158"/>
      <c r="L81" s="158"/>
    </row>
    <row r="82" spans="1:12" s="159" customFormat="1" x14ac:dyDescent="0.3">
      <c r="A82" s="454" t="s">
        <v>71</v>
      </c>
      <c r="B82" s="201">
        <v>1</v>
      </c>
      <c r="C82" s="202">
        <v>1</v>
      </c>
      <c r="D82" s="181">
        <v>66236</v>
      </c>
      <c r="E82" s="203">
        <v>0</v>
      </c>
      <c r="F82" s="203">
        <v>0</v>
      </c>
      <c r="G82" s="183">
        <v>0</v>
      </c>
      <c r="H82" s="184" t="s">
        <v>65</v>
      </c>
      <c r="I82" s="185" t="s">
        <v>65</v>
      </c>
      <c r="J82" s="158"/>
      <c r="K82" s="158"/>
      <c r="L82" s="158"/>
    </row>
    <row r="83" spans="1:12" s="159" customFormat="1" x14ac:dyDescent="0.3">
      <c r="A83" s="454"/>
      <c r="B83" s="201"/>
      <c r="C83" s="202"/>
      <c r="D83" s="181"/>
      <c r="E83" s="182"/>
      <c r="F83" s="203"/>
      <c r="G83" s="183"/>
      <c r="H83" s="184" t="s">
        <v>64</v>
      </c>
      <c r="I83" s="185" t="s">
        <v>64</v>
      </c>
      <c r="J83" s="158"/>
      <c r="K83" s="158"/>
      <c r="L83" s="158"/>
    </row>
    <row r="84" spans="1:12" s="159" customFormat="1" x14ac:dyDescent="0.3">
      <c r="A84" s="455" t="s">
        <v>145</v>
      </c>
      <c r="B84" s="204">
        <v>338</v>
      </c>
      <c r="C84" s="205">
        <v>990</v>
      </c>
      <c r="D84" s="173">
        <v>21875467</v>
      </c>
      <c r="E84" s="174">
        <v>151</v>
      </c>
      <c r="F84" s="206">
        <v>482</v>
      </c>
      <c r="G84" s="175">
        <v>8904446</v>
      </c>
      <c r="H84" s="176">
        <v>0.44674556213017752</v>
      </c>
      <c r="I84" s="177">
        <v>0.4070516985991659</v>
      </c>
      <c r="J84" s="158"/>
      <c r="K84" s="158"/>
      <c r="L84" s="158"/>
    </row>
    <row r="85" spans="1:12" s="159" customFormat="1" x14ac:dyDescent="0.3">
      <c r="A85" s="454" t="s">
        <v>80</v>
      </c>
      <c r="B85" s="201">
        <v>4</v>
      </c>
      <c r="C85" s="202">
        <v>10</v>
      </c>
      <c r="D85" s="181">
        <v>182997</v>
      </c>
      <c r="E85" s="182">
        <v>0</v>
      </c>
      <c r="F85" s="203">
        <v>0</v>
      </c>
      <c r="G85" s="183">
        <v>0</v>
      </c>
      <c r="H85" s="184" t="s">
        <v>65</v>
      </c>
      <c r="I85" s="185" t="s">
        <v>65</v>
      </c>
      <c r="J85" s="158"/>
      <c r="K85" s="158"/>
      <c r="L85" s="158"/>
    </row>
    <row r="86" spans="1:12" s="208" customFormat="1" x14ac:dyDescent="0.3">
      <c r="A86" s="454" t="s">
        <v>81</v>
      </c>
      <c r="B86" s="201">
        <v>1</v>
      </c>
      <c r="C86" s="202">
        <v>1</v>
      </c>
      <c r="D86" s="181">
        <v>74168</v>
      </c>
      <c r="E86" s="203">
        <v>0</v>
      </c>
      <c r="F86" s="203">
        <v>0</v>
      </c>
      <c r="G86" s="183">
        <v>0</v>
      </c>
      <c r="H86" s="184" t="s">
        <v>65</v>
      </c>
      <c r="I86" s="185" t="s">
        <v>65</v>
      </c>
      <c r="J86" s="207"/>
      <c r="K86" s="207"/>
      <c r="L86" s="207"/>
    </row>
    <row r="87" spans="1:12" s="159" customFormat="1" x14ac:dyDescent="0.3">
      <c r="A87" s="454" t="s">
        <v>82</v>
      </c>
      <c r="B87" s="201">
        <v>29</v>
      </c>
      <c r="C87" s="202">
        <v>62</v>
      </c>
      <c r="D87" s="181">
        <v>1782056</v>
      </c>
      <c r="E87" s="182">
        <v>16</v>
      </c>
      <c r="F87" s="203">
        <v>42</v>
      </c>
      <c r="G87" s="183">
        <v>1033877</v>
      </c>
      <c r="H87" s="184">
        <v>0.55172413793103448</v>
      </c>
      <c r="I87" s="185">
        <v>0.5801596582823435</v>
      </c>
      <c r="J87" s="158"/>
      <c r="K87" s="158"/>
      <c r="L87" s="158"/>
    </row>
    <row r="88" spans="1:12" s="159" customFormat="1" x14ac:dyDescent="0.3">
      <c r="A88" s="454" t="s">
        <v>83</v>
      </c>
      <c r="B88" s="201">
        <v>2</v>
      </c>
      <c r="C88" s="202">
        <v>6</v>
      </c>
      <c r="D88" s="181">
        <v>138820</v>
      </c>
      <c r="E88" s="182">
        <v>1</v>
      </c>
      <c r="F88" s="203">
        <v>1</v>
      </c>
      <c r="G88" s="183">
        <v>51056</v>
      </c>
      <c r="H88" s="184">
        <v>0.5</v>
      </c>
      <c r="I88" s="185">
        <v>0.3677856216683475</v>
      </c>
      <c r="J88" s="158"/>
      <c r="K88" s="158"/>
      <c r="L88" s="158"/>
    </row>
    <row r="89" spans="1:12" s="159" customFormat="1" x14ac:dyDescent="0.3">
      <c r="A89" s="454" t="s">
        <v>59</v>
      </c>
      <c r="B89" s="201">
        <v>4</v>
      </c>
      <c r="C89" s="202">
        <v>12</v>
      </c>
      <c r="D89" s="181">
        <v>299598</v>
      </c>
      <c r="E89" s="182">
        <v>2</v>
      </c>
      <c r="F89" s="203">
        <v>9</v>
      </c>
      <c r="G89" s="183">
        <v>132272</v>
      </c>
      <c r="H89" s="184">
        <v>0.5</v>
      </c>
      <c r="I89" s="185">
        <v>0.44149827435430145</v>
      </c>
      <c r="J89" s="158"/>
      <c r="K89" s="158"/>
      <c r="L89" s="158"/>
    </row>
    <row r="90" spans="1:12" s="159" customFormat="1" x14ac:dyDescent="0.3">
      <c r="A90" s="454" t="s">
        <v>84</v>
      </c>
      <c r="B90" s="201">
        <v>11</v>
      </c>
      <c r="C90" s="202">
        <v>26</v>
      </c>
      <c r="D90" s="181">
        <v>723871</v>
      </c>
      <c r="E90" s="182">
        <v>9</v>
      </c>
      <c r="F90" s="203">
        <v>20</v>
      </c>
      <c r="G90" s="183">
        <v>495824</v>
      </c>
      <c r="H90" s="184">
        <v>0.81818181818181823</v>
      </c>
      <c r="I90" s="185">
        <v>0.68496182330829669</v>
      </c>
      <c r="J90" s="158"/>
      <c r="K90" s="158"/>
      <c r="L90" s="158"/>
    </row>
    <row r="91" spans="1:12" s="159" customFormat="1" x14ac:dyDescent="0.3">
      <c r="A91" s="454" t="s">
        <v>63</v>
      </c>
      <c r="B91" s="201">
        <v>5</v>
      </c>
      <c r="C91" s="202">
        <v>11</v>
      </c>
      <c r="D91" s="181">
        <v>301781</v>
      </c>
      <c r="E91" s="182">
        <v>1</v>
      </c>
      <c r="F91" s="203">
        <v>3</v>
      </c>
      <c r="G91" s="183">
        <v>55000</v>
      </c>
      <c r="H91" s="184">
        <v>0.2</v>
      </c>
      <c r="I91" s="185">
        <v>0.18225136771367317</v>
      </c>
      <c r="J91" s="158"/>
      <c r="K91" s="158"/>
      <c r="L91" s="158"/>
    </row>
    <row r="92" spans="1:12" s="159" customFormat="1" x14ac:dyDescent="0.3">
      <c r="A92" s="454" t="s">
        <v>85</v>
      </c>
      <c r="B92" s="201">
        <v>53</v>
      </c>
      <c r="C92" s="202">
        <v>139</v>
      </c>
      <c r="D92" s="181">
        <v>3446862</v>
      </c>
      <c r="E92" s="182">
        <v>30</v>
      </c>
      <c r="F92" s="203">
        <v>89</v>
      </c>
      <c r="G92" s="183">
        <v>1721408</v>
      </c>
      <c r="H92" s="184">
        <v>0.56603773584905659</v>
      </c>
      <c r="I92" s="185">
        <v>0.49941308935489731</v>
      </c>
      <c r="J92" s="158"/>
      <c r="K92" s="158"/>
      <c r="L92" s="158"/>
    </row>
    <row r="93" spans="1:12" s="159" customFormat="1" x14ac:dyDescent="0.3">
      <c r="A93" s="454" t="s">
        <v>155</v>
      </c>
      <c r="B93" s="201">
        <v>12</v>
      </c>
      <c r="C93" s="202">
        <v>53</v>
      </c>
      <c r="D93" s="181">
        <v>810032</v>
      </c>
      <c r="E93" s="182">
        <v>4</v>
      </c>
      <c r="F93" s="203">
        <v>20</v>
      </c>
      <c r="G93" s="183">
        <v>214968</v>
      </c>
      <c r="H93" s="184">
        <v>0.33333333333333331</v>
      </c>
      <c r="I93" s="185">
        <v>0.26538210836115117</v>
      </c>
      <c r="J93" s="158"/>
      <c r="K93" s="158"/>
      <c r="L93" s="158"/>
    </row>
    <row r="94" spans="1:12" s="210" customFormat="1" x14ac:dyDescent="0.3">
      <c r="A94" s="454" t="s">
        <v>86</v>
      </c>
      <c r="B94" s="190">
        <v>54</v>
      </c>
      <c r="C94" s="191">
        <v>178</v>
      </c>
      <c r="D94" s="181">
        <v>3524464</v>
      </c>
      <c r="E94" s="182">
        <v>16</v>
      </c>
      <c r="F94" s="192">
        <v>62</v>
      </c>
      <c r="G94" s="183">
        <v>999998</v>
      </c>
      <c r="H94" s="184">
        <v>0.29629629629629628</v>
      </c>
      <c r="I94" s="185">
        <v>0.28373051902360191</v>
      </c>
      <c r="J94" s="209"/>
      <c r="K94" s="209"/>
      <c r="L94" s="209"/>
    </row>
    <row r="95" spans="1:12" s="210" customFormat="1" x14ac:dyDescent="0.3">
      <c r="A95" s="454" t="s">
        <v>87</v>
      </c>
      <c r="B95" s="190">
        <v>14</v>
      </c>
      <c r="C95" s="191">
        <v>54</v>
      </c>
      <c r="D95" s="181">
        <v>986602</v>
      </c>
      <c r="E95" s="182">
        <v>8</v>
      </c>
      <c r="F95" s="192">
        <v>40</v>
      </c>
      <c r="G95" s="183">
        <v>524261</v>
      </c>
      <c r="H95" s="184">
        <v>0.5714285714285714</v>
      </c>
      <c r="I95" s="185">
        <v>0.53138043506905519</v>
      </c>
      <c r="J95" s="209"/>
      <c r="K95" s="209"/>
      <c r="L95" s="209"/>
    </row>
    <row r="96" spans="1:12" s="149" customFormat="1" x14ac:dyDescent="0.3">
      <c r="A96" s="454" t="s">
        <v>88</v>
      </c>
      <c r="B96" s="190">
        <v>6</v>
      </c>
      <c r="C96" s="191">
        <v>7</v>
      </c>
      <c r="D96" s="181">
        <v>438302</v>
      </c>
      <c r="E96" s="192">
        <v>1</v>
      </c>
      <c r="F96" s="192">
        <v>2</v>
      </c>
      <c r="G96" s="183">
        <v>66984</v>
      </c>
      <c r="H96" s="184">
        <v>0.16666666666666666</v>
      </c>
      <c r="I96" s="185">
        <v>0.15282613357913036</v>
      </c>
      <c r="J96" s="158"/>
      <c r="K96" s="158"/>
      <c r="L96" s="158"/>
    </row>
    <row r="97" spans="1:12" s="149" customFormat="1" x14ac:dyDescent="0.3">
      <c r="A97" s="454" t="s">
        <v>89</v>
      </c>
      <c r="B97" s="190">
        <v>49</v>
      </c>
      <c r="C97" s="191">
        <v>125</v>
      </c>
      <c r="D97" s="181">
        <v>2857990</v>
      </c>
      <c r="E97" s="182">
        <v>24</v>
      </c>
      <c r="F97" s="192">
        <v>65</v>
      </c>
      <c r="G97" s="183">
        <v>1303118</v>
      </c>
      <c r="H97" s="184">
        <v>0.48979591836734693</v>
      </c>
      <c r="I97" s="185">
        <v>0.45595610901367745</v>
      </c>
      <c r="J97" s="158"/>
      <c r="K97" s="158"/>
      <c r="L97" s="158"/>
    </row>
    <row r="98" spans="1:12" s="159" customFormat="1" x14ac:dyDescent="0.3">
      <c r="A98" s="454" t="s">
        <v>90</v>
      </c>
      <c r="B98" s="201">
        <v>6</v>
      </c>
      <c r="C98" s="202">
        <v>21</v>
      </c>
      <c r="D98" s="181">
        <v>441378</v>
      </c>
      <c r="E98" s="182">
        <v>2</v>
      </c>
      <c r="F98" s="203">
        <v>9</v>
      </c>
      <c r="G98" s="183">
        <v>126419</v>
      </c>
      <c r="H98" s="184">
        <v>0.33333333333333331</v>
      </c>
      <c r="I98" s="185">
        <v>0.28641889718110103</v>
      </c>
      <c r="J98" s="158"/>
      <c r="K98" s="158"/>
      <c r="L98" s="158"/>
    </row>
    <row r="99" spans="1:12" s="159" customFormat="1" x14ac:dyDescent="0.3">
      <c r="A99" s="454" t="s">
        <v>91</v>
      </c>
      <c r="B99" s="201">
        <v>19</v>
      </c>
      <c r="C99" s="202">
        <v>58</v>
      </c>
      <c r="D99" s="181">
        <v>1337844</v>
      </c>
      <c r="E99" s="182">
        <v>9</v>
      </c>
      <c r="F99" s="203">
        <v>26</v>
      </c>
      <c r="G99" s="183">
        <v>522670</v>
      </c>
      <c r="H99" s="184">
        <v>0.47368421052631576</v>
      </c>
      <c r="I99" s="185">
        <v>0.39068082676306054</v>
      </c>
      <c r="J99" s="158"/>
      <c r="K99" s="158"/>
      <c r="L99" s="158"/>
    </row>
    <row r="100" spans="1:12" s="159" customFormat="1" x14ac:dyDescent="0.3">
      <c r="A100" s="454" t="s">
        <v>92</v>
      </c>
      <c r="B100" s="201">
        <v>8</v>
      </c>
      <c r="C100" s="202">
        <v>41</v>
      </c>
      <c r="D100" s="181">
        <v>525356</v>
      </c>
      <c r="E100" s="182">
        <v>3</v>
      </c>
      <c r="F100" s="203">
        <v>14</v>
      </c>
      <c r="G100" s="183">
        <v>193677</v>
      </c>
      <c r="H100" s="184">
        <v>0.375</v>
      </c>
      <c r="I100" s="185">
        <v>0.36865858579705951</v>
      </c>
      <c r="J100" s="158"/>
      <c r="K100" s="158"/>
      <c r="L100" s="158"/>
    </row>
    <row r="101" spans="1:12" s="149" customFormat="1" x14ac:dyDescent="0.3">
      <c r="A101" s="454" t="s">
        <v>93</v>
      </c>
      <c r="B101" s="190">
        <v>17</v>
      </c>
      <c r="C101" s="191">
        <v>61</v>
      </c>
      <c r="D101" s="181">
        <v>1053938</v>
      </c>
      <c r="E101" s="182">
        <v>6</v>
      </c>
      <c r="F101" s="192">
        <v>24</v>
      </c>
      <c r="G101" s="183">
        <v>364885</v>
      </c>
      <c r="H101" s="184">
        <v>0.35294117647058826</v>
      </c>
      <c r="I101" s="185">
        <v>0.346211067444195</v>
      </c>
      <c r="J101" s="158"/>
      <c r="K101" s="158"/>
      <c r="L101" s="158"/>
    </row>
    <row r="102" spans="1:12" s="149" customFormat="1" x14ac:dyDescent="0.3">
      <c r="A102" s="454" t="s">
        <v>94</v>
      </c>
      <c r="B102" s="190">
        <v>44</v>
      </c>
      <c r="C102" s="191">
        <v>125</v>
      </c>
      <c r="D102" s="181">
        <v>2949408</v>
      </c>
      <c r="E102" s="182">
        <v>19</v>
      </c>
      <c r="F102" s="192">
        <v>56</v>
      </c>
      <c r="G102" s="183">
        <v>1098029</v>
      </c>
      <c r="H102" s="184">
        <v>0.43181818181818182</v>
      </c>
      <c r="I102" s="185">
        <v>0.3722879303236446</v>
      </c>
      <c r="J102" s="158"/>
      <c r="K102" s="158"/>
      <c r="L102" s="158"/>
    </row>
    <row r="103" spans="1:12" s="149" customFormat="1" x14ac:dyDescent="0.3">
      <c r="A103" s="454"/>
      <c r="B103" s="190"/>
      <c r="C103" s="191"/>
      <c r="D103" s="181"/>
      <c r="E103" s="182"/>
      <c r="F103" s="192"/>
      <c r="G103" s="183"/>
      <c r="H103" s="184" t="s">
        <v>64</v>
      </c>
      <c r="I103" s="185" t="s">
        <v>64</v>
      </c>
      <c r="J103" s="158"/>
      <c r="K103" s="158"/>
      <c r="L103" s="158"/>
    </row>
    <row r="104" spans="1:12" s="159" customFormat="1" x14ac:dyDescent="0.3">
      <c r="A104" s="455" t="s">
        <v>11</v>
      </c>
      <c r="B104" s="204">
        <v>33</v>
      </c>
      <c r="C104" s="205">
        <v>80</v>
      </c>
      <c r="D104" s="173">
        <v>1953391</v>
      </c>
      <c r="E104" s="174">
        <v>8</v>
      </c>
      <c r="F104" s="206">
        <v>21</v>
      </c>
      <c r="G104" s="175">
        <v>512054</v>
      </c>
      <c r="H104" s="176">
        <v>0.24242424242424243</v>
      </c>
      <c r="I104" s="177">
        <v>0.26213594718108152</v>
      </c>
      <c r="J104" s="158"/>
      <c r="K104" s="158"/>
      <c r="L104" s="158"/>
    </row>
    <row r="105" spans="1:12" s="159" customFormat="1" x14ac:dyDescent="0.3">
      <c r="A105" s="454" t="s">
        <v>123</v>
      </c>
      <c r="B105" s="201">
        <v>20</v>
      </c>
      <c r="C105" s="202">
        <v>57</v>
      </c>
      <c r="D105" s="181">
        <v>1191249</v>
      </c>
      <c r="E105" s="182">
        <v>5</v>
      </c>
      <c r="F105" s="203">
        <v>14</v>
      </c>
      <c r="G105" s="183">
        <v>324799</v>
      </c>
      <c r="H105" s="184">
        <v>0.25</v>
      </c>
      <c r="I105" s="185">
        <v>0.27265416382301266</v>
      </c>
      <c r="J105" s="158"/>
      <c r="K105" s="158"/>
      <c r="L105" s="158"/>
    </row>
    <row r="106" spans="1:12" s="159" customFormat="1" x14ac:dyDescent="0.3">
      <c r="A106" s="454" t="s">
        <v>124</v>
      </c>
      <c r="B106" s="201">
        <v>13</v>
      </c>
      <c r="C106" s="202">
        <v>23</v>
      </c>
      <c r="D106" s="181">
        <v>762142</v>
      </c>
      <c r="E106" s="182">
        <v>3</v>
      </c>
      <c r="F106" s="203">
        <v>7</v>
      </c>
      <c r="G106" s="183">
        <v>187255</v>
      </c>
      <c r="H106" s="184">
        <v>0.23076923076923078</v>
      </c>
      <c r="I106" s="185">
        <v>0.24569568400639252</v>
      </c>
      <c r="J106" s="158"/>
      <c r="K106" s="158"/>
      <c r="L106" s="158"/>
    </row>
    <row r="107" spans="1:12" s="149" customFormat="1" x14ac:dyDescent="0.3">
      <c r="A107" s="454"/>
      <c r="B107" s="190"/>
      <c r="C107" s="191"/>
      <c r="D107" s="181"/>
      <c r="E107" s="182"/>
      <c r="F107" s="192"/>
      <c r="G107" s="183"/>
      <c r="H107" s="184" t="s">
        <v>64</v>
      </c>
      <c r="I107" s="185" t="s">
        <v>64</v>
      </c>
      <c r="J107" s="158"/>
      <c r="K107" s="158"/>
      <c r="L107" s="158"/>
    </row>
    <row r="108" spans="1:12" s="149" customFormat="1" x14ac:dyDescent="0.3">
      <c r="A108" s="455" t="s">
        <v>14</v>
      </c>
      <c r="B108" s="195">
        <v>5</v>
      </c>
      <c r="C108" s="196">
        <v>12</v>
      </c>
      <c r="D108" s="173">
        <v>368556</v>
      </c>
      <c r="E108" s="174">
        <v>0</v>
      </c>
      <c r="F108" s="197">
        <v>0</v>
      </c>
      <c r="G108" s="175">
        <v>0</v>
      </c>
      <c r="H108" s="176" t="s">
        <v>65</v>
      </c>
      <c r="I108" s="177" t="s">
        <v>65</v>
      </c>
      <c r="J108" s="158"/>
      <c r="K108" s="158"/>
      <c r="L108" s="158"/>
    </row>
    <row r="109" spans="1:12" s="218" customFormat="1" x14ac:dyDescent="0.3">
      <c r="A109" s="454" t="s">
        <v>14</v>
      </c>
      <c r="B109" s="211">
        <v>5</v>
      </c>
      <c r="C109" s="212">
        <v>12</v>
      </c>
      <c r="D109" s="213">
        <v>368556</v>
      </c>
      <c r="E109" s="214">
        <v>0</v>
      </c>
      <c r="F109" s="212">
        <v>0</v>
      </c>
      <c r="G109" s="215">
        <v>0</v>
      </c>
      <c r="H109" s="216" t="s">
        <v>65</v>
      </c>
      <c r="I109" s="217" t="s">
        <v>65</v>
      </c>
      <c r="J109" s="158"/>
      <c r="K109" s="158"/>
      <c r="L109" s="158"/>
    </row>
    <row r="110" spans="1:12" s="218" customFormat="1" x14ac:dyDescent="0.3">
      <c r="A110" s="456"/>
      <c r="B110" s="220"/>
      <c r="C110" s="221"/>
      <c r="D110" s="222"/>
      <c r="E110" s="221"/>
      <c r="F110" s="221"/>
      <c r="G110" s="183"/>
      <c r="H110" s="223" t="s">
        <v>64</v>
      </c>
      <c r="I110" s="224" t="s">
        <v>64</v>
      </c>
      <c r="J110" s="158"/>
      <c r="K110" s="158"/>
      <c r="L110" s="158"/>
    </row>
    <row r="111" spans="1:12" s="218" customFormat="1" x14ac:dyDescent="0.3">
      <c r="A111" s="225" t="s">
        <v>15</v>
      </c>
      <c r="B111" s="226">
        <v>1256</v>
      </c>
      <c r="C111" s="227">
        <v>3177</v>
      </c>
      <c r="D111" s="228">
        <v>77596998</v>
      </c>
      <c r="E111" s="227">
        <v>563</v>
      </c>
      <c r="F111" s="227">
        <v>1504</v>
      </c>
      <c r="G111" s="229">
        <v>32302006</v>
      </c>
      <c r="H111" s="230">
        <v>0.44824840764331209</v>
      </c>
      <c r="I111" s="231">
        <v>0.41627906790930236</v>
      </c>
      <c r="J111" s="158"/>
      <c r="K111" s="158"/>
      <c r="L111" s="158"/>
    </row>
    <row r="112" spans="1:12" x14ac:dyDescent="0.3">
      <c r="A112" s="232"/>
      <c r="B112" s="233"/>
      <c r="C112" s="233"/>
      <c r="D112" s="234"/>
      <c r="E112" s="235"/>
      <c r="F112" s="235"/>
      <c r="G112" s="175"/>
      <c r="H112" s="236"/>
      <c r="I112" s="236"/>
    </row>
    <row r="113" spans="1:12" s="248" customFormat="1" x14ac:dyDescent="0.3">
      <c r="A113" s="237" t="s">
        <v>268</v>
      </c>
      <c r="B113" s="243"/>
      <c r="C113" s="243"/>
      <c r="D113" s="244"/>
      <c r="E113" s="245"/>
      <c r="F113" s="245"/>
      <c r="G113" s="246"/>
      <c r="H113" s="247"/>
      <c r="I113" s="247"/>
      <c r="J113" s="158"/>
      <c r="K113" s="158"/>
      <c r="L113" s="158"/>
    </row>
    <row r="114" spans="1:12" s="255" customFormat="1" x14ac:dyDescent="0.3">
      <c r="A114" s="249" t="s">
        <v>269</v>
      </c>
      <c r="B114" s="250"/>
      <c r="C114" s="250"/>
      <c r="D114" s="251"/>
      <c r="E114" s="252"/>
      <c r="F114" s="252"/>
      <c r="G114" s="253"/>
      <c r="H114" s="254"/>
      <c r="I114" s="254"/>
      <c r="J114" s="158"/>
      <c r="K114" s="158"/>
      <c r="L114" s="158"/>
    </row>
    <row r="115" spans="1:12" s="255" customFormat="1" x14ac:dyDescent="0.3">
      <c r="A115" s="249"/>
      <c r="B115" s="250"/>
      <c r="C115" s="250"/>
      <c r="D115" s="251"/>
      <c r="E115" s="252"/>
      <c r="F115" s="252"/>
      <c r="G115" s="253"/>
      <c r="H115" s="254"/>
      <c r="I115" s="254"/>
      <c r="J115" s="158"/>
      <c r="K115" s="158"/>
      <c r="L115" s="158"/>
    </row>
    <row r="116" spans="1:12" x14ac:dyDescent="0.3">
      <c r="A116" s="452" t="s">
        <v>215</v>
      </c>
      <c r="B116" s="238"/>
      <c r="C116" s="238"/>
      <c r="E116" s="240"/>
      <c r="F116" s="240"/>
    </row>
    <row r="117" spans="1:12" x14ac:dyDescent="0.3">
      <c r="B117" s="238"/>
      <c r="C117" s="238"/>
      <c r="E117" s="240"/>
      <c r="F117" s="240"/>
    </row>
  </sheetData>
  <mergeCells count="9">
    <mergeCell ref="A1:I1"/>
    <mergeCell ref="A2:I2"/>
    <mergeCell ref="A3:I3"/>
    <mergeCell ref="A4:I4"/>
    <mergeCell ref="E5:G5"/>
    <mergeCell ref="B5:D5"/>
    <mergeCell ref="A5:A7"/>
    <mergeCell ref="I5:I6"/>
    <mergeCell ref="H5:H6"/>
  </mergeCells>
  <printOptions horizontalCentered="1"/>
  <pageMargins left="0" right="0" top="0.39370078740157483" bottom="0.39370078740157483" header="0" footer="0"/>
  <pageSetup scale="88" orientation="landscape" r:id="rId1"/>
  <headerFooter>
    <oddFooter>&amp;R&amp;P / &amp;N</oddFooter>
  </headerFooter>
  <rowBreaks count="1" manualBreakCount="1"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0"/>
  <sheetViews>
    <sheetView workbookViewId="0">
      <selection sqref="A1:I1"/>
    </sheetView>
  </sheetViews>
  <sheetFormatPr defaultRowHeight="15" x14ac:dyDescent="0.3"/>
  <cols>
    <col min="1" max="1" width="42.5703125" style="70" customWidth="1"/>
    <col min="2" max="3" width="16.7109375" style="80" customWidth="1"/>
    <col min="4" max="4" width="23.7109375" style="80" customWidth="1"/>
    <col min="5" max="6" width="16.7109375" style="80" customWidth="1"/>
    <col min="7" max="7" width="23.7109375" style="80" customWidth="1"/>
    <col min="8" max="9" width="23.7109375" style="72" customWidth="1"/>
    <col min="10" max="253" width="9.140625" style="70"/>
    <col min="254" max="254" width="22.42578125" style="70" customWidth="1"/>
    <col min="255" max="255" width="1.42578125" style="70" customWidth="1"/>
    <col min="256" max="257" width="14.42578125" style="70" customWidth="1"/>
    <col min="258" max="258" width="15" style="70" bestFit="1" customWidth="1"/>
    <col min="259" max="259" width="1.42578125" style="70" customWidth="1"/>
    <col min="260" max="262" width="14.42578125" style="70" customWidth="1"/>
    <col min="263" max="263" width="1.42578125" style="70" customWidth="1"/>
    <col min="264" max="264" width="16.5703125" style="70" bestFit="1" customWidth="1"/>
    <col min="265" max="265" width="20.85546875" style="70" bestFit="1" customWidth="1"/>
    <col min="266" max="509" width="9.140625" style="70"/>
    <col min="510" max="510" width="22.42578125" style="70" customWidth="1"/>
    <col min="511" max="511" width="1.42578125" style="70" customWidth="1"/>
    <col min="512" max="513" width="14.42578125" style="70" customWidth="1"/>
    <col min="514" max="514" width="15" style="70" bestFit="1" customWidth="1"/>
    <col min="515" max="515" width="1.42578125" style="70" customWidth="1"/>
    <col min="516" max="518" width="14.42578125" style="70" customWidth="1"/>
    <col min="519" max="519" width="1.42578125" style="70" customWidth="1"/>
    <col min="520" max="520" width="16.5703125" style="70" bestFit="1" customWidth="1"/>
    <col min="521" max="521" width="20.85546875" style="70" bestFit="1" customWidth="1"/>
    <col min="522" max="765" width="9.140625" style="70"/>
    <col min="766" max="766" width="22.42578125" style="70" customWidth="1"/>
    <col min="767" max="767" width="1.42578125" style="70" customWidth="1"/>
    <col min="768" max="769" width="14.42578125" style="70" customWidth="1"/>
    <col min="770" max="770" width="15" style="70" bestFit="1" customWidth="1"/>
    <col min="771" max="771" width="1.42578125" style="70" customWidth="1"/>
    <col min="772" max="774" width="14.42578125" style="70" customWidth="1"/>
    <col min="775" max="775" width="1.42578125" style="70" customWidth="1"/>
    <col min="776" max="776" width="16.5703125" style="70" bestFit="1" customWidth="1"/>
    <col min="777" max="777" width="20.85546875" style="70" bestFit="1" customWidth="1"/>
    <col min="778" max="1021" width="9.140625" style="70"/>
    <col min="1022" max="1022" width="22.42578125" style="70" customWidth="1"/>
    <col min="1023" max="1023" width="1.42578125" style="70" customWidth="1"/>
    <col min="1024" max="1025" width="14.42578125" style="70" customWidth="1"/>
    <col min="1026" max="1026" width="15" style="70" bestFit="1" customWidth="1"/>
    <col min="1027" max="1027" width="1.42578125" style="70" customWidth="1"/>
    <col min="1028" max="1030" width="14.42578125" style="70" customWidth="1"/>
    <col min="1031" max="1031" width="1.42578125" style="70" customWidth="1"/>
    <col min="1032" max="1032" width="16.5703125" style="70" bestFit="1" customWidth="1"/>
    <col min="1033" max="1033" width="20.85546875" style="70" bestFit="1" customWidth="1"/>
    <col min="1034" max="1277" width="9.140625" style="70"/>
    <col min="1278" max="1278" width="22.42578125" style="70" customWidth="1"/>
    <col min="1279" max="1279" width="1.42578125" style="70" customWidth="1"/>
    <col min="1280" max="1281" width="14.42578125" style="70" customWidth="1"/>
    <col min="1282" max="1282" width="15" style="70" bestFit="1" customWidth="1"/>
    <col min="1283" max="1283" width="1.42578125" style="70" customWidth="1"/>
    <col min="1284" max="1286" width="14.42578125" style="70" customWidth="1"/>
    <col min="1287" max="1287" width="1.42578125" style="70" customWidth="1"/>
    <col min="1288" max="1288" width="16.5703125" style="70" bestFit="1" customWidth="1"/>
    <col min="1289" max="1289" width="20.85546875" style="70" bestFit="1" customWidth="1"/>
    <col min="1290" max="1533" width="9.140625" style="70"/>
    <col min="1534" max="1534" width="22.42578125" style="70" customWidth="1"/>
    <col min="1535" max="1535" width="1.42578125" style="70" customWidth="1"/>
    <col min="1536" max="1537" width="14.42578125" style="70" customWidth="1"/>
    <col min="1538" max="1538" width="15" style="70" bestFit="1" customWidth="1"/>
    <col min="1539" max="1539" width="1.42578125" style="70" customWidth="1"/>
    <col min="1540" max="1542" width="14.42578125" style="70" customWidth="1"/>
    <col min="1543" max="1543" width="1.42578125" style="70" customWidth="1"/>
    <col min="1544" max="1544" width="16.5703125" style="70" bestFit="1" customWidth="1"/>
    <col min="1545" max="1545" width="20.85546875" style="70" bestFit="1" customWidth="1"/>
    <col min="1546" max="1789" width="9.140625" style="70"/>
    <col min="1790" max="1790" width="22.42578125" style="70" customWidth="1"/>
    <col min="1791" max="1791" width="1.42578125" style="70" customWidth="1"/>
    <col min="1792" max="1793" width="14.42578125" style="70" customWidth="1"/>
    <col min="1794" max="1794" width="15" style="70" bestFit="1" customWidth="1"/>
    <col min="1795" max="1795" width="1.42578125" style="70" customWidth="1"/>
    <col min="1796" max="1798" width="14.42578125" style="70" customWidth="1"/>
    <col min="1799" max="1799" width="1.42578125" style="70" customWidth="1"/>
    <col min="1800" max="1800" width="16.5703125" style="70" bestFit="1" customWidth="1"/>
    <col min="1801" max="1801" width="20.85546875" style="70" bestFit="1" customWidth="1"/>
    <col min="1802" max="2045" width="9.140625" style="70"/>
    <col min="2046" max="2046" width="22.42578125" style="70" customWidth="1"/>
    <col min="2047" max="2047" width="1.42578125" style="70" customWidth="1"/>
    <col min="2048" max="2049" width="14.42578125" style="70" customWidth="1"/>
    <col min="2050" max="2050" width="15" style="70" bestFit="1" customWidth="1"/>
    <col min="2051" max="2051" width="1.42578125" style="70" customWidth="1"/>
    <col min="2052" max="2054" width="14.42578125" style="70" customWidth="1"/>
    <col min="2055" max="2055" width="1.42578125" style="70" customWidth="1"/>
    <col min="2056" max="2056" width="16.5703125" style="70" bestFit="1" customWidth="1"/>
    <col min="2057" max="2057" width="20.85546875" style="70" bestFit="1" customWidth="1"/>
    <col min="2058" max="2301" width="9.140625" style="70"/>
    <col min="2302" max="2302" width="22.42578125" style="70" customWidth="1"/>
    <col min="2303" max="2303" width="1.42578125" style="70" customWidth="1"/>
    <col min="2304" max="2305" width="14.42578125" style="70" customWidth="1"/>
    <col min="2306" max="2306" width="15" style="70" bestFit="1" customWidth="1"/>
    <col min="2307" max="2307" width="1.42578125" style="70" customWidth="1"/>
    <col min="2308" max="2310" width="14.42578125" style="70" customWidth="1"/>
    <col min="2311" max="2311" width="1.42578125" style="70" customWidth="1"/>
    <col min="2312" max="2312" width="16.5703125" style="70" bestFit="1" customWidth="1"/>
    <col min="2313" max="2313" width="20.85546875" style="70" bestFit="1" customWidth="1"/>
    <col min="2314" max="2557" width="9.140625" style="70"/>
    <col min="2558" max="2558" width="22.42578125" style="70" customWidth="1"/>
    <col min="2559" max="2559" width="1.42578125" style="70" customWidth="1"/>
    <col min="2560" max="2561" width="14.42578125" style="70" customWidth="1"/>
    <col min="2562" max="2562" width="15" style="70" bestFit="1" customWidth="1"/>
    <col min="2563" max="2563" width="1.42578125" style="70" customWidth="1"/>
    <col min="2564" max="2566" width="14.42578125" style="70" customWidth="1"/>
    <col min="2567" max="2567" width="1.42578125" style="70" customWidth="1"/>
    <col min="2568" max="2568" width="16.5703125" style="70" bestFit="1" customWidth="1"/>
    <col min="2569" max="2569" width="20.85546875" style="70" bestFit="1" customWidth="1"/>
    <col min="2570" max="2813" width="9.140625" style="70"/>
    <col min="2814" max="2814" width="22.42578125" style="70" customWidth="1"/>
    <col min="2815" max="2815" width="1.42578125" style="70" customWidth="1"/>
    <col min="2816" max="2817" width="14.42578125" style="70" customWidth="1"/>
    <col min="2818" max="2818" width="15" style="70" bestFit="1" customWidth="1"/>
    <col min="2819" max="2819" width="1.42578125" style="70" customWidth="1"/>
    <col min="2820" max="2822" width="14.42578125" style="70" customWidth="1"/>
    <col min="2823" max="2823" width="1.42578125" style="70" customWidth="1"/>
    <col min="2824" max="2824" width="16.5703125" style="70" bestFit="1" customWidth="1"/>
    <col min="2825" max="2825" width="20.85546875" style="70" bestFit="1" customWidth="1"/>
    <col min="2826" max="3069" width="9.140625" style="70"/>
    <col min="3070" max="3070" width="22.42578125" style="70" customWidth="1"/>
    <col min="3071" max="3071" width="1.42578125" style="70" customWidth="1"/>
    <col min="3072" max="3073" width="14.42578125" style="70" customWidth="1"/>
    <col min="3074" max="3074" width="15" style="70" bestFit="1" customWidth="1"/>
    <col min="3075" max="3075" width="1.42578125" style="70" customWidth="1"/>
    <col min="3076" max="3078" width="14.42578125" style="70" customWidth="1"/>
    <col min="3079" max="3079" width="1.42578125" style="70" customWidth="1"/>
    <col min="3080" max="3080" width="16.5703125" style="70" bestFit="1" customWidth="1"/>
    <col min="3081" max="3081" width="20.85546875" style="70" bestFit="1" customWidth="1"/>
    <col min="3082" max="3325" width="9.140625" style="70"/>
    <col min="3326" max="3326" width="22.42578125" style="70" customWidth="1"/>
    <col min="3327" max="3327" width="1.42578125" style="70" customWidth="1"/>
    <col min="3328" max="3329" width="14.42578125" style="70" customWidth="1"/>
    <col min="3330" max="3330" width="15" style="70" bestFit="1" customWidth="1"/>
    <col min="3331" max="3331" width="1.42578125" style="70" customWidth="1"/>
    <col min="3332" max="3334" width="14.42578125" style="70" customWidth="1"/>
    <col min="3335" max="3335" width="1.42578125" style="70" customWidth="1"/>
    <col min="3336" max="3336" width="16.5703125" style="70" bestFit="1" customWidth="1"/>
    <col min="3337" max="3337" width="20.85546875" style="70" bestFit="1" customWidth="1"/>
    <col min="3338" max="3581" width="9.140625" style="70"/>
    <col min="3582" max="3582" width="22.42578125" style="70" customWidth="1"/>
    <col min="3583" max="3583" width="1.42578125" style="70" customWidth="1"/>
    <col min="3584" max="3585" width="14.42578125" style="70" customWidth="1"/>
    <col min="3586" max="3586" width="15" style="70" bestFit="1" customWidth="1"/>
    <col min="3587" max="3587" width="1.42578125" style="70" customWidth="1"/>
    <col min="3588" max="3590" width="14.42578125" style="70" customWidth="1"/>
    <col min="3591" max="3591" width="1.42578125" style="70" customWidth="1"/>
    <col min="3592" max="3592" width="16.5703125" style="70" bestFit="1" customWidth="1"/>
    <col min="3593" max="3593" width="20.85546875" style="70" bestFit="1" customWidth="1"/>
    <col min="3594" max="3837" width="9.140625" style="70"/>
    <col min="3838" max="3838" width="22.42578125" style="70" customWidth="1"/>
    <col min="3839" max="3839" width="1.42578125" style="70" customWidth="1"/>
    <col min="3840" max="3841" width="14.42578125" style="70" customWidth="1"/>
    <col min="3842" max="3842" width="15" style="70" bestFit="1" customWidth="1"/>
    <col min="3843" max="3843" width="1.42578125" style="70" customWidth="1"/>
    <col min="3844" max="3846" width="14.42578125" style="70" customWidth="1"/>
    <col min="3847" max="3847" width="1.42578125" style="70" customWidth="1"/>
    <col min="3848" max="3848" width="16.5703125" style="70" bestFit="1" customWidth="1"/>
    <col min="3849" max="3849" width="20.85546875" style="70" bestFit="1" customWidth="1"/>
    <col min="3850" max="4093" width="9.140625" style="70"/>
    <col min="4094" max="4094" width="22.42578125" style="70" customWidth="1"/>
    <col min="4095" max="4095" width="1.42578125" style="70" customWidth="1"/>
    <col min="4096" max="4097" width="14.42578125" style="70" customWidth="1"/>
    <col min="4098" max="4098" width="15" style="70" bestFit="1" customWidth="1"/>
    <col min="4099" max="4099" width="1.42578125" style="70" customWidth="1"/>
    <col min="4100" max="4102" width="14.42578125" style="70" customWidth="1"/>
    <col min="4103" max="4103" width="1.42578125" style="70" customWidth="1"/>
    <col min="4104" max="4104" width="16.5703125" style="70" bestFit="1" customWidth="1"/>
    <col min="4105" max="4105" width="20.85546875" style="70" bestFit="1" customWidth="1"/>
    <col min="4106" max="4349" width="9.140625" style="70"/>
    <col min="4350" max="4350" width="22.42578125" style="70" customWidth="1"/>
    <col min="4351" max="4351" width="1.42578125" style="70" customWidth="1"/>
    <col min="4352" max="4353" width="14.42578125" style="70" customWidth="1"/>
    <col min="4354" max="4354" width="15" style="70" bestFit="1" customWidth="1"/>
    <col min="4355" max="4355" width="1.42578125" style="70" customWidth="1"/>
    <col min="4356" max="4358" width="14.42578125" style="70" customWidth="1"/>
    <col min="4359" max="4359" width="1.42578125" style="70" customWidth="1"/>
    <col min="4360" max="4360" width="16.5703125" style="70" bestFit="1" customWidth="1"/>
    <col min="4361" max="4361" width="20.85546875" style="70" bestFit="1" customWidth="1"/>
    <col min="4362" max="4605" width="9.140625" style="70"/>
    <col min="4606" max="4606" width="22.42578125" style="70" customWidth="1"/>
    <col min="4607" max="4607" width="1.42578125" style="70" customWidth="1"/>
    <col min="4608" max="4609" width="14.42578125" style="70" customWidth="1"/>
    <col min="4610" max="4610" width="15" style="70" bestFit="1" customWidth="1"/>
    <col min="4611" max="4611" width="1.42578125" style="70" customWidth="1"/>
    <col min="4612" max="4614" width="14.42578125" style="70" customWidth="1"/>
    <col min="4615" max="4615" width="1.42578125" style="70" customWidth="1"/>
    <col min="4616" max="4616" width="16.5703125" style="70" bestFit="1" customWidth="1"/>
    <col min="4617" max="4617" width="20.85546875" style="70" bestFit="1" customWidth="1"/>
    <col min="4618" max="4861" width="9.140625" style="70"/>
    <col min="4862" max="4862" width="22.42578125" style="70" customWidth="1"/>
    <col min="4863" max="4863" width="1.42578125" style="70" customWidth="1"/>
    <col min="4864" max="4865" width="14.42578125" style="70" customWidth="1"/>
    <col min="4866" max="4866" width="15" style="70" bestFit="1" customWidth="1"/>
    <col min="4867" max="4867" width="1.42578125" style="70" customWidth="1"/>
    <col min="4868" max="4870" width="14.42578125" style="70" customWidth="1"/>
    <col min="4871" max="4871" width="1.42578125" style="70" customWidth="1"/>
    <col min="4872" max="4872" width="16.5703125" style="70" bestFit="1" customWidth="1"/>
    <col min="4873" max="4873" width="20.85546875" style="70" bestFit="1" customWidth="1"/>
    <col min="4874" max="5117" width="9.140625" style="70"/>
    <col min="5118" max="5118" width="22.42578125" style="70" customWidth="1"/>
    <col min="5119" max="5119" width="1.42578125" style="70" customWidth="1"/>
    <col min="5120" max="5121" width="14.42578125" style="70" customWidth="1"/>
    <col min="5122" max="5122" width="15" style="70" bestFit="1" customWidth="1"/>
    <col min="5123" max="5123" width="1.42578125" style="70" customWidth="1"/>
    <col min="5124" max="5126" width="14.42578125" style="70" customWidth="1"/>
    <col min="5127" max="5127" width="1.42578125" style="70" customWidth="1"/>
    <col min="5128" max="5128" width="16.5703125" style="70" bestFit="1" customWidth="1"/>
    <col min="5129" max="5129" width="20.85546875" style="70" bestFit="1" customWidth="1"/>
    <col min="5130" max="5373" width="9.140625" style="70"/>
    <col min="5374" max="5374" width="22.42578125" style="70" customWidth="1"/>
    <col min="5375" max="5375" width="1.42578125" style="70" customWidth="1"/>
    <col min="5376" max="5377" width="14.42578125" style="70" customWidth="1"/>
    <col min="5378" max="5378" width="15" style="70" bestFit="1" customWidth="1"/>
    <col min="5379" max="5379" width="1.42578125" style="70" customWidth="1"/>
    <col min="5380" max="5382" width="14.42578125" style="70" customWidth="1"/>
    <col min="5383" max="5383" width="1.42578125" style="70" customWidth="1"/>
    <col min="5384" max="5384" width="16.5703125" style="70" bestFit="1" customWidth="1"/>
    <col min="5385" max="5385" width="20.85546875" style="70" bestFit="1" customWidth="1"/>
    <col min="5386" max="5629" width="9.140625" style="70"/>
    <col min="5630" max="5630" width="22.42578125" style="70" customWidth="1"/>
    <col min="5631" max="5631" width="1.42578125" style="70" customWidth="1"/>
    <col min="5632" max="5633" width="14.42578125" style="70" customWidth="1"/>
    <col min="5634" max="5634" width="15" style="70" bestFit="1" customWidth="1"/>
    <col min="5635" max="5635" width="1.42578125" style="70" customWidth="1"/>
    <col min="5636" max="5638" width="14.42578125" style="70" customWidth="1"/>
    <col min="5639" max="5639" width="1.42578125" style="70" customWidth="1"/>
    <col min="5640" max="5640" width="16.5703125" style="70" bestFit="1" customWidth="1"/>
    <col min="5641" max="5641" width="20.85546875" style="70" bestFit="1" customWidth="1"/>
    <col min="5642" max="5885" width="9.140625" style="70"/>
    <col min="5886" max="5886" width="22.42578125" style="70" customWidth="1"/>
    <col min="5887" max="5887" width="1.42578125" style="70" customWidth="1"/>
    <col min="5888" max="5889" width="14.42578125" style="70" customWidth="1"/>
    <col min="5890" max="5890" width="15" style="70" bestFit="1" customWidth="1"/>
    <col min="5891" max="5891" width="1.42578125" style="70" customWidth="1"/>
    <col min="5892" max="5894" width="14.42578125" style="70" customWidth="1"/>
    <col min="5895" max="5895" width="1.42578125" style="70" customWidth="1"/>
    <col min="5896" max="5896" width="16.5703125" style="70" bestFit="1" customWidth="1"/>
    <col min="5897" max="5897" width="20.85546875" style="70" bestFit="1" customWidth="1"/>
    <col min="5898" max="6141" width="9.140625" style="70"/>
    <col min="6142" max="6142" width="22.42578125" style="70" customWidth="1"/>
    <col min="6143" max="6143" width="1.42578125" style="70" customWidth="1"/>
    <col min="6144" max="6145" width="14.42578125" style="70" customWidth="1"/>
    <col min="6146" max="6146" width="15" style="70" bestFit="1" customWidth="1"/>
    <col min="6147" max="6147" width="1.42578125" style="70" customWidth="1"/>
    <col min="6148" max="6150" width="14.42578125" style="70" customWidth="1"/>
    <col min="6151" max="6151" width="1.42578125" style="70" customWidth="1"/>
    <col min="6152" max="6152" width="16.5703125" style="70" bestFit="1" customWidth="1"/>
    <col min="6153" max="6153" width="20.85546875" style="70" bestFit="1" customWidth="1"/>
    <col min="6154" max="6397" width="9.140625" style="70"/>
    <col min="6398" max="6398" width="22.42578125" style="70" customWidth="1"/>
    <col min="6399" max="6399" width="1.42578125" style="70" customWidth="1"/>
    <col min="6400" max="6401" width="14.42578125" style="70" customWidth="1"/>
    <col min="6402" max="6402" width="15" style="70" bestFit="1" customWidth="1"/>
    <col min="6403" max="6403" width="1.42578125" style="70" customWidth="1"/>
    <col min="6404" max="6406" width="14.42578125" style="70" customWidth="1"/>
    <col min="6407" max="6407" width="1.42578125" style="70" customWidth="1"/>
    <col min="6408" max="6408" width="16.5703125" style="70" bestFit="1" customWidth="1"/>
    <col min="6409" max="6409" width="20.85546875" style="70" bestFit="1" customWidth="1"/>
    <col min="6410" max="6653" width="9.140625" style="70"/>
    <col min="6654" max="6654" width="22.42578125" style="70" customWidth="1"/>
    <col min="6655" max="6655" width="1.42578125" style="70" customWidth="1"/>
    <col min="6656" max="6657" width="14.42578125" style="70" customWidth="1"/>
    <col min="6658" max="6658" width="15" style="70" bestFit="1" customWidth="1"/>
    <col min="6659" max="6659" width="1.42578125" style="70" customWidth="1"/>
    <col min="6660" max="6662" width="14.42578125" style="70" customWidth="1"/>
    <col min="6663" max="6663" width="1.42578125" style="70" customWidth="1"/>
    <col min="6664" max="6664" width="16.5703125" style="70" bestFit="1" customWidth="1"/>
    <col min="6665" max="6665" width="20.85546875" style="70" bestFit="1" customWidth="1"/>
    <col min="6666" max="6909" width="9.140625" style="70"/>
    <col min="6910" max="6910" width="22.42578125" style="70" customWidth="1"/>
    <col min="6911" max="6911" width="1.42578125" style="70" customWidth="1"/>
    <col min="6912" max="6913" width="14.42578125" style="70" customWidth="1"/>
    <col min="6914" max="6914" width="15" style="70" bestFit="1" customWidth="1"/>
    <col min="6915" max="6915" width="1.42578125" style="70" customWidth="1"/>
    <col min="6916" max="6918" width="14.42578125" style="70" customWidth="1"/>
    <col min="6919" max="6919" width="1.42578125" style="70" customWidth="1"/>
    <col min="6920" max="6920" width="16.5703125" style="70" bestFit="1" customWidth="1"/>
    <col min="6921" max="6921" width="20.85546875" style="70" bestFit="1" customWidth="1"/>
    <col min="6922" max="7165" width="9.140625" style="70"/>
    <col min="7166" max="7166" width="22.42578125" style="70" customWidth="1"/>
    <col min="7167" max="7167" width="1.42578125" style="70" customWidth="1"/>
    <col min="7168" max="7169" width="14.42578125" style="70" customWidth="1"/>
    <col min="7170" max="7170" width="15" style="70" bestFit="1" customWidth="1"/>
    <col min="7171" max="7171" width="1.42578125" style="70" customWidth="1"/>
    <col min="7172" max="7174" width="14.42578125" style="70" customWidth="1"/>
    <col min="7175" max="7175" width="1.42578125" style="70" customWidth="1"/>
    <col min="7176" max="7176" width="16.5703125" style="70" bestFit="1" customWidth="1"/>
    <col min="7177" max="7177" width="20.85546875" style="70" bestFit="1" customWidth="1"/>
    <col min="7178" max="7421" width="9.140625" style="70"/>
    <col min="7422" max="7422" width="22.42578125" style="70" customWidth="1"/>
    <col min="7423" max="7423" width="1.42578125" style="70" customWidth="1"/>
    <col min="7424" max="7425" width="14.42578125" style="70" customWidth="1"/>
    <col min="7426" max="7426" width="15" style="70" bestFit="1" customWidth="1"/>
    <col min="7427" max="7427" width="1.42578125" style="70" customWidth="1"/>
    <col min="7428" max="7430" width="14.42578125" style="70" customWidth="1"/>
    <col min="7431" max="7431" width="1.42578125" style="70" customWidth="1"/>
    <col min="7432" max="7432" width="16.5703125" style="70" bestFit="1" customWidth="1"/>
    <col min="7433" max="7433" width="20.85546875" style="70" bestFit="1" customWidth="1"/>
    <col min="7434" max="7677" width="9.140625" style="70"/>
    <col min="7678" max="7678" width="22.42578125" style="70" customWidth="1"/>
    <col min="7679" max="7679" width="1.42578125" style="70" customWidth="1"/>
    <col min="7680" max="7681" width="14.42578125" style="70" customWidth="1"/>
    <col min="7682" max="7682" width="15" style="70" bestFit="1" customWidth="1"/>
    <col min="7683" max="7683" width="1.42578125" style="70" customWidth="1"/>
    <col min="7684" max="7686" width="14.42578125" style="70" customWidth="1"/>
    <col min="7687" max="7687" width="1.42578125" style="70" customWidth="1"/>
    <col min="7688" max="7688" width="16.5703125" style="70" bestFit="1" customWidth="1"/>
    <col min="7689" max="7689" width="20.85546875" style="70" bestFit="1" customWidth="1"/>
    <col min="7690" max="7933" width="9.140625" style="70"/>
    <col min="7934" max="7934" width="22.42578125" style="70" customWidth="1"/>
    <col min="7935" max="7935" width="1.42578125" style="70" customWidth="1"/>
    <col min="7936" max="7937" width="14.42578125" style="70" customWidth="1"/>
    <col min="7938" max="7938" width="15" style="70" bestFit="1" customWidth="1"/>
    <col min="7939" max="7939" width="1.42578125" style="70" customWidth="1"/>
    <col min="7940" max="7942" width="14.42578125" style="70" customWidth="1"/>
    <col min="7943" max="7943" width="1.42578125" style="70" customWidth="1"/>
    <col min="7944" max="7944" width="16.5703125" style="70" bestFit="1" customWidth="1"/>
    <col min="7945" max="7945" width="20.85546875" style="70" bestFit="1" customWidth="1"/>
    <col min="7946" max="8189" width="9.140625" style="70"/>
    <col min="8190" max="8190" width="22.42578125" style="70" customWidth="1"/>
    <col min="8191" max="8191" width="1.42578125" style="70" customWidth="1"/>
    <col min="8192" max="8193" width="14.42578125" style="70" customWidth="1"/>
    <col min="8194" max="8194" width="15" style="70" bestFit="1" customWidth="1"/>
    <col min="8195" max="8195" width="1.42578125" style="70" customWidth="1"/>
    <col min="8196" max="8198" width="14.42578125" style="70" customWidth="1"/>
    <col min="8199" max="8199" width="1.42578125" style="70" customWidth="1"/>
    <col min="8200" max="8200" width="16.5703125" style="70" bestFit="1" customWidth="1"/>
    <col min="8201" max="8201" width="20.85546875" style="70" bestFit="1" customWidth="1"/>
    <col min="8202" max="8445" width="9.140625" style="70"/>
    <col min="8446" max="8446" width="22.42578125" style="70" customWidth="1"/>
    <col min="8447" max="8447" width="1.42578125" style="70" customWidth="1"/>
    <col min="8448" max="8449" width="14.42578125" style="70" customWidth="1"/>
    <col min="8450" max="8450" width="15" style="70" bestFit="1" customWidth="1"/>
    <col min="8451" max="8451" width="1.42578125" style="70" customWidth="1"/>
    <col min="8452" max="8454" width="14.42578125" style="70" customWidth="1"/>
    <col min="8455" max="8455" width="1.42578125" style="70" customWidth="1"/>
    <col min="8456" max="8456" width="16.5703125" style="70" bestFit="1" customWidth="1"/>
    <col min="8457" max="8457" width="20.85546875" style="70" bestFit="1" customWidth="1"/>
    <col min="8458" max="8701" width="9.140625" style="70"/>
    <col min="8702" max="8702" width="22.42578125" style="70" customWidth="1"/>
    <col min="8703" max="8703" width="1.42578125" style="70" customWidth="1"/>
    <col min="8704" max="8705" width="14.42578125" style="70" customWidth="1"/>
    <col min="8706" max="8706" width="15" style="70" bestFit="1" customWidth="1"/>
    <col min="8707" max="8707" width="1.42578125" style="70" customWidth="1"/>
    <col min="8708" max="8710" width="14.42578125" style="70" customWidth="1"/>
    <col min="8711" max="8711" width="1.42578125" style="70" customWidth="1"/>
    <col min="8712" max="8712" width="16.5703125" style="70" bestFit="1" customWidth="1"/>
    <col min="8713" max="8713" width="20.85546875" style="70" bestFit="1" customWidth="1"/>
    <col min="8714" max="8957" width="9.140625" style="70"/>
    <col min="8958" max="8958" width="22.42578125" style="70" customWidth="1"/>
    <col min="8959" max="8959" width="1.42578125" style="70" customWidth="1"/>
    <col min="8960" max="8961" width="14.42578125" style="70" customWidth="1"/>
    <col min="8962" max="8962" width="15" style="70" bestFit="1" customWidth="1"/>
    <col min="8963" max="8963" width="1.42578125" style="70" customWidth="1"/>
    <col min="8964" max="8966" width="14.42578125" style="70" customWidth="1"/>
    <col min="8967" max="8967" width="1.42578125" style="70" customWidth="1"/>
    <col min="8968" max="8968" width="16.5703125" style="70" bestFit="1" customWidth="1"/>
    <col min="8969" max="8969" width="20.85546875" style="70" bestFit="1" customWidth="1"/>
    <col min="8970" max="9213" width="9.140625" style="70"/>
    <col min="9214" max="9214" width="22.42578125" style="70" customWidth="1"/>
    <col min="9215" max="9215" width="1.42578125" style="70" customWidth="1"/>
    <col min="9216" max="9217" width="14.42578125" style="70" customWidth="1"/>
    <col min="9218" max="9218" width="15" style="70" bestFit="1" customWidth="1"/>
    <col min="9219" max="9219" width="1.42578125" style="70" customWidth="1"/>
    <col min="9220" max="9222" width="14.42578125" style="70" customWidth="1"/>
    <col min="9223" max="9223" width="1.42578125" style="70" customWidth="1"/>
    <col min="9224" max="9224" width="16.5703125" style="70" bestFit="1" customWidth="1"/>
    <col min="9225" max="9225" width="20.85546875" style="70" bestFit="1" customWidth="1"/>
    <col min="9226" max="9469" width="9.140625" style="70"/>
    <col min="9470" max="9470" width="22.42578125" style="70" customWidth="1"/>
    <col min="9471" max="9471" width="1.42578125" style="70" customWidth="1"/>
    <col min="9472" max="9473" width="14.42578125" style="70" customWidth="1"/>
    <col min="9474" max="9474" width="15" style="70" bestFit="1" customWidth="1"/>
    <col min="9475" max="9475" width="1.42578125" style="70" customWidth="1"/>
    <col min="9476" max="9478" width="14.42578125" style="70" customWidth="1"/>
    <col min="9479" max="9479" width="1.42578125" style="70" customWidth="1"/>
    <col min="9480" max="9480" width="16.5703125" style="70" bestFit="1" customWidth="1"/>
    <col min="9481" max="9481" width="20.85546875" style="70" bestFit="1" customWidth="1"/>
    <col min="9482" max="9725" width="9.140625" style="70"/>
    <col min="9726" max="9726" width="22.42578125" style="70" customWidth="1"/>
    <col min="9727" max="9727" width="1.42578125" style="70" customWidth="1"/>
    <col min="9728" max="9729" width="14.42578125" style="70" customWidth="1"/>
    <col min="9730" max="9730" width="15" style="70" bestFit="1" customWidth="1"/>
    <col min="9731" max="9731" width="1.42578125" style="70" customWidth="1"/>
    <col min="9732" max="9734" width="14.42578125" style="70" customWidth="1"/>
    <col min="9735" max="9735" width="1.42578125" style="70" customWidth="1"/>
    <col min="9736" max="9736" width="16.5703125" style="70" bestFit="1" customWidth="1"/>
    <col min="9737" max="9737" width="20.85546875" style="70" bestFit="1" customWidth="1"/>
    <col min="9738" max="9981" width="9.140625" style="70"/>
    <col min="9982" max="9982" width="22.42578125" style="70" customWidth="1"/>
    <col min="9983" max="9983" width="1.42578125" style="70" customWidth="1"/>
    <col min="9984" max="9985" width="14.42578125" style="70" customWidth="1"/>
    <col min="9986" max="9986" width="15" style="70" bestFit="1" customWidth="1"/>
    <col min="9987" max="9987" width="1.42578125" style="70" customWidth="1"/>
    <col min="9988" max="9990" width="14.42578125" style="70" customWidth="1"/>
    <col min="9991" max="9991" width="1.42578125" style="70" customWidth="1"/>
    <col min="9992" max="9992" width="16.5703125" style="70" bestFit="1" customWidth="1"/>
    <col min="9993" max="9993" width="20.85546875" style="70" bestFit="1" customWidth="1"/>
    <col min="9994" max="10237" width="9.140625" style="70"/>
    <col min="10238" max="10238" width="22.42578125" style="70" customWidth="1"/>
    <col min="10239" max="10239" width="1.42578125" style="70" customWidth="1"/>
    <col min="10240" max="10241" width="14.42578125" style="70" customWidth="1"/>
    <col min="10242" max="10242" width="15" style="70" bestFit="1" customWidth="1"/>
    <col min="10243" max="10243" width="1.42578125" style="70" customWidth="1"/>
    <col min="10244" max="10246" width="14.42578125" style="70" customWidth="1"/>
    <col min="10247" max="10247" width="1.42578125" style="70" customWidth="1"/>
    <col min="10248" max="10248" width="16.5703125" style="70" bestFit="1" customWidth="1"/>
    <col min="10249" max="10249" width="20.85546875" style="70" bestFit="1" customWidth="1"/>
    <col min="10250" max="10493" width="9.140625" style="70"/>
    <col min="10494" max="10494" width="22.42578125" style="70" customWidth="1"/>
    <col min="10495" max="10495" width="1.42578125" style="70" customWidth="1"/>
    <col min="10496" max="10497" width="14.42578125" style="70" customWidth="1"/>
    <col min="10498" max="10498" width="15" style="70" bestFit="1" customWidth="1"/>
    <col min="10499" max="10499" width="1.42578125" style="70" customWidth="1"/>
    <col min="10500" max="10502" width="14.42578125" style="70" customWidth="1"/>
    <col min="10503" max="10503" width="1.42578125" style="70" customWidth="1"/>
    <col min="10504" max="10504" width="16.5703125" style="70" bestFit="1" customWidth="1"/>
    <col min="10505" max="10505" width="20.85546875" style="70" bestFit="1" customWidth="1"/>
    <col min="10506" max="10749" width="9.140625" style="70"/>
    <col min="10750" max="10750" width="22.42578125" style="70" customWidth="1"/>
    <col min="10751" max="10751" width="1.42578125" style="70" customWidth="1"/>
    <col min="10752" max="10753" width="14.42578125" style="70" customWidth="1"/>
    <col min="10754" max="10754" width="15" style="70" bestFit="1" customWidth="1"/>
    <col min="10755" max="10755" width="1.42578125" style="70" customWidth="1"/>
    <col min="10756" max="10758" width="14.42578125" style="70" customWidth="1"/>
    <col min="10759" max="10759" width="1.42578125" style="70" customWidth="1"/>
    <col min="10760" max="10760" width="16.5703125" style="70" bestFit="1" customWidth="1"/>
    <col min="10761" max="10761" width="20.85546875" style="70" bestFit="1" customWidth="1"/>
    <col min="10762" max="11005" width="9.140625" style="70"/>
    <col min="11006" max="11006" width="22.42578125" style="70" customWidth="1"/>
    <col min="11007" max="11007" width="1.42578125" style="70" customWidth="1"/>
    <col min="11008" max="11009" width="14.42578125" style="70" customWidth="1"/>
    <col min="11010" max="11010" width="15" style="70" bestFit="1" customWidth="1"/>
    <col min="11011" max="11011" width="1.42578125" style="70" customWidth="1"/>
    <col min="11012" max="11014" width="14.42578125" style="70" customWidth="1"/>
    <col min="11015" max="11015" width="1.42578125" style="70" customWidth="1"/>
    <col min="11016" max="11016" width="16.5703125" style="70" bestFit="1" customWidth="1"/>
    <col min="11017" max="11017" width="20.85546875" style="70" bestFit="1" customWidth="1"/>
    <col min="11018" max="11261" width="9.140625" style="70"/>
    <col min="11262" max="11262" width="22.42578125" style="70" customWidth="1"/>
    <col min="11263" max="11263" width="1.42578125" style="70" customWidth="1"/>
    <col min="11264" max="11265" width="14.42578125" style="70" customWidth="1"/>
    <col min="11266" max="11266" width="15" style="70" bestFit="1" customWidth="1"/>
    <col min="11267" max="11267" width="1.42578125" style="70" customWidth="1"/>
    <col min="11268" max="11270" width="14.42578125" style="70" customWidth="1"/>
    <col min="11271" max="11271" width="1.42578125" style="70" customWidth="1"/>
    <col min="11272" max="11272" width="16.5703125" style="70" bestFit="1" customWidth="1"/>
    <col min="11273" max="11273" width="20.85546875" style="70" bestFit="1" customWidth="1"/>
    <col min="11274" max="11517" width="9.140625" style="70"/>
    <col min="11518" max="11518" width="22.42578125" style="70" customWidth="1"/>
    <col min="11519" max="11519" width="1.42578125" style="70" customWidth="1"/>
    <col min="11520" max="11521" width="14.42578125" style="70" customWidth="1"/>
    <col min="11522" max="11522" width="15" style="70" bestFit="1" customWidth="1"/>
    <col min="11523" max="11523" width="1.42578125" style="70" customWidth="1"/>
    <col min="11524" max="11526" width="14.42578125" style="70" customWidth="1"/>
    <col min="11527" max="11527" width="1.42578125" style="70" customWidth="1"/>
    <col min="11528" max="11528" width="16.5703125" style="70" bestFit="1" customWidth="1"/>
    <col min="11529" max="11529" width="20.85546875" style="70" bestFit="1" customWidth="1"/>
    <col min="11530" max="11773" width="9.140625" style="70"/>
    <col min="11774" max="11774" width="22.42578125" style="70" customWidth="1"/>
    <col min="11775" max="11775" width="1.42578125" style="70" customWidth="1"/>
    <col min="11776" max="11777" width="14.42578125" style="70" customWidth="1"/>
    <col min="11778" max="11778" width="15" style="70" bestFit="1" customWidth="1"/>
    <col min="11779" max="11779" width="1.42578125" style="70" customWidth="1"/>
    <col min="11780" max="11782" width="14.42578125" style="70" customWidth="1"/>
    <col min="11783" max="11783" width="1.42578125" style="70" customWidth="1"/>
    <col min="11784" max="11784" width="16.5703125" style="70" bestFit="1" customWidth="1"/>
    <col min="11785" max="11785" width="20.85546875" style="70" bestFit="1" customWidth="1"/>
    <col min="11786" max="12029" width="9.140625" style="70"/>
    <col min="12030" max="12030" width="22.42578125" style="70" customWidth="1"/>
    <col min="12031" max="12031" width="1.42578125" style="70" customWidth="1"/>
    <col min="12032" max="12033" width="14.42578125" style="70" customWidth="1"/>
    <col min="12034" max="12034" width="15" style="70" bestFit="1" customWidth="1"/>
    <col min="12035" max="12035" width="1.42578125" style="70" customWidth="1"/>
    <col min="12036" max="12038" width="14.42578125" style="70" customWidth="1"/>
    <col min="12039" max="12039" width="1.42578125" style="70" customWidth="1"/>
    <col min="12040" max="12040" width="16.5703125" style="70" bestFit="1" customWidth="1"/>
    <col min="12041" max="12041" width="20.85546875" style="70" bestFit="1" customWidth="1"/>
    <col min="12042" max="12285" width="9.140625" style="70"/>
    <col min="12286" max="12286" width="22.42578125" style="70" customWidth="1"/>
    <col min="12287" max="12287" width="1.42578125" style="70" customWidth="1"/>
    <col min="12288" max="12289" width="14.42578125" style="70" customWidth="1"/>
    <col min="12290" max="12290" width="15" style="70" bestFit="1" customWidth="1"/>
    <col min="12291" max="12291" width="1.42578125" style="70" customWidth="1"/>
    <col min="12292" max="12294" width="14.42578125" style="70" customWidth="1"/>
    <col min="12295" max="12295" width="1.42578125" style="70" customWidth="1"/>
    <col min="12296" max="12296" width="16.5703125" style="70" bestFit="1" customWidth="1"/>
    <col min="12297" max="12297" width="20.85546875" style="70" bestFit="1" customWidth="1"/>
    <col min="12298" max="12541" width="9.140625" style="70"/>
    <col min="12542" max="12542" width="22.42578125" style="70" customWidth="1"/>
    <col min="12543" max="12543" width="1.42578125" style="70" customWidth="1"/>
    <col min="12544" max="12545" width="14.42578125" style="70" customWidth="1"/>
    <col min="12546" max="12546" width="15" style="70" bestFit="1" customWidth="1"/>
    <col min="12547" max="12547" width="1.42578125" style="70" customWidth="1"/>
    <col min="12548" max="12550" width="14.42578125" style="70" customWidth="1"/>
    <col min="12551" max="12551" width="1.42578125" style="70" customWidth="1"/>
    <col min="12552" max="12552" width="16.5703125" style="70" bestFit="1" customWidth="1"/>
    <col min="12553" max="12553" width="20.85546875" style="70" bestFit="1" customWidth="1"/>
    <col min="12554" max="12797" width="9.140625" style="70"/>
    <col min="12798" max="12798" width="22.42578125" style="70" customWidth="1"/>
    <col min="12799" max="12799" width="1.42578125" style="70" customWidth="1"/>
    <col min="12800" max="12801" width="14.42578125" style="70" customWidth="1"/>
    <col min="12802" max="12802" width="15" style="70" bestFit="1" customWidth="1"/>
    <col min="12803" max="12803" width="1.42578125" style="70" customWidth="1"/>
    <col min="12804" max="12806" width="14.42578125" style="70" customWidth="1"/>
    <col min="12807" max="12807" width="1.42578125" style="70" customWidth="1"/>
    <col min="12808" max="12808" width="16.5703125" style="70" bestFit="1" customWidth="1"/>
    <col min="12809" max="12809" width="20.85546875" style="70" bestFit="1" customWidth="1"/>
    <col min="12810" max="13053" width="9.140625" style="70"/>
    <col min="13054" max="13054" width="22.42578125" style="70" customWidth="1"/>
    <col min="13055" max="13055" width="1.42578125" style="70" customWidth="1"/>
    <col min="13056" max="13057" width="14.42578125" style="70" customWidth="1"/>
    <col min="13058" max="13058" width="15" style="70" bestFit="1" customWidth="1"/>
    <col min="13059" max="13059" width="1.42578125" style="70" customWidth="1"/>
    <col min="13060" max="13062" width="14.42578125" style="70" customWidth="1"/>
    <col min="13063" max="13063" width="1.42578125" style="70" customWidth="1"/>
    <col min="13064" max="13064" width="16.5703125" style="70" bestFit="1" customWidth="1"/>
    <col min="13065" max="13065" width="20.85546875" style="70" bestFit="1" customWidth="1"/>
    <col min="13066" max="13309" width="9.140625" style="70"/>
    <col min="13310" max="13310" width="22.42578125" style="70" customWidth="1"/>
    <col min="13311" max="13311" width="1.42578125" style="70" customWidth="1"/>
    <col min="13312" max="13313" width="14.42578125" style="70" customWidth="1"/>
    <col min="13314" max="13314" width="15" style="70" bestFit="1" customWidth="1"/>
    <col min="13315" max="13315" width="1.42578125" style="70" customWidth="1"/>
    <col min="13316" max="13318" width="14.42578125" style="70" customWidth="1"/>
    <col min="13319" max="13319" width="1.42578125" style="70" customWidth="1"/>
    <col min="13320" max="13320" width="16.5703125" style="70" bestFit="1" customWidth="1"/>
    <col min="13321" max="13321" width="20.85546875" style="70" bestFit="1" customWidth="1"/>
    <col min="13322" max="13565" width="9.140625" style="70"/>
    <col min="13566" max="13566" width="22.42578125" style="70" customWidth="1"/>
    <col min="13567" max="13567" width="1.42578125" style="70" customWidth="1"/>
    <col min="13568" max="13569" width="14.42578125" style="70" customWidth="1"/>
    <col min="13570" max="13570" width="15" style="70" bestFit="1" customWidth="1"/>
    <col min="13571" max="13571" width="1.42578125" style="70" customWidth="1"/>
    <col min="13572" max="13574" width="14.42578125" style="70" customWidth="1"/>
    <col min="13575" max="13575" width="1.42578125" style="70" customWidth="1"/>
    <col min="13576" max="13576" width="16.5703125" style="70" bestFit="1" customWidth="1"/>
    <col min="13577" max="13577" width="20.85546875" style="70" bestFit="1" customWidth="1"/>
    <col min="13578" max="13821" width="9.140625" style="70"/>
    <col min="13822" max="13822" width="22.42578125" style="70" customWidth="1"/>
    <col min="13823" max="13823" width="1.42578125" style="70" customWidth="1"/>
    <col min="13824" max="13825" width="14.42578125" style="70" customWidth="1"/>
    <col min="13826" max="13826" width="15" style="70" bestFit="1" customWidth="1"/>
    <col min="13827" max="13827" width="1.42578125" style="70" customWidth="1"/>
    <col min="13828" max="13830" width="14.42578125" style="70" customWidth="1"/>
    <col min="13831" max="13831" width="1.42578125" style="70" customWidth="1"/>
    <col min="13832" max="13832" width="16.5703125" style="70" bestFit="1" customWidth="1"/>
    <col min="13833" max="13833" width="20.85546875" style="70" bestFit="1" customWidth="1"/>
    <col min="13834" max="14077" width="9.140625" style="70"/>
    <col min="14078" max="14078" width="22.42578125" style="70" customWidth="1"/>
    <col min="14079" max="14079" width="1.42578125" style="70" customWidth="1"/>
    <col min="14080" max="14081" width="14.42578125" style="70" customWidth="1"/>
    <col min="14082" max="14082" width="15" style="70" bestFit="1" customWidth="1"/>
    <col min="14083" max="14083" width="1.42578125" style="70" customWidth="1"/>
    <col min="14084" max="14086" width="14.42578125" style="70" customWidth="1"/>
    <col min="14087" max="14087" width="1.42578125" style="70" customWidth="1"/>
    <col min="14088" max="14088" width="16.5703125" style="70" bestFit="1" customWidth="1"/>
    <col min="14089" max="14089" width="20.85546875" style="70" bestFit="1" customWidth="1"/>
    <col min="14090" max="14333" width="9.140625" style="70"/>
    <col min="14334" max="14334" width="22.42578125" style="70" customWidth="1"/>
    <col min="14335" max="14335" width="1.42578125" style="70" customWidth="1"/>
    <col min="14336" max="14337" width="14.42578125" style="70" customWidth="1"/>
    <col min="14338" max="14338" width="15" style="70" bestFit="1" customWidth="1"/>
    <col min="14339" max="14339" width="1.42578125" style="70" customWidth="1"/>
    <col min="14340" max="14342" width="14.42578125" style="70" customWidth="1"/>
    <col min="14343" max="14343" width="1.42578125" style="70" customWidth="1"/>
    <col min="14344" max="14344" width="16.5703125" style="70" bestFit="1" customWidth="1"/>
    <col min="14345" max="14345" width="20.85546875" style="70" bestFit="1" customWidth="1"/>
    <col min="14346" max="14589" width="9.140625" style="70"/>
    <col min="14590" max="14590" width="22.42578125" style="70" customWidth="1"/>
    <col min="14591" max="14591" width="1.42578125" style="70" customWidth="1"/>
    <col min="14592" max="14593" width="14.42578125" style="70" customWidth="1"/>
    <col min="14594" max="14594" width="15" style="70" bestFit="1" customWidth="1"/>
    <col min="14595" max="14595" width="1.42578125" style="70" customWidth="1"/>
    <col min="14596" max="14598" width="14.42578125" style="70" customWidth="1"/>
    <col min="14599" max="14599" width="1.42578125" style="70" customWidth="1"/>
    <col min="14600" max="14600" width="16.5703125" style="70" bestFit="1" customWidth="1"/>
    <col min="14601" max="14601" width="20.85546875" style="70" bestFit="1" customWidth="1"/>
    <col min="14602" max="14845" width="9.140625" style="70"/>
    <col min="14846" max="14846" width="22.42578125" style="70" customWidth="1"/>
    <col min="14847" max="14847" width="1.42578125" style="70" customWidth="1"/>
    <col min="14848" max="14849" width="14.42578125" style="70" customWidth="1"/>
    <col min="14850" max="14850" width="15" style="70" bestFit="1" customWidth="1"/>
    <col min="14851" max="14851" width="1.42578125" style="70" customWidth="1"/>
    <col min="14852" max="14854" width="14.42578125" style="70" customWidth="1"/>
    <col min="14855" max="14855" width="1.42578125" style="70" customWidth="1"/>
    <col min="14856" max="14856" width="16.5703125" style="70" bestFit="1" customWidth="1"/>
    <col min="14857" max="14857" width="20.85546875" style="70" bestFit="1" customWidth="1"/>
    <col min="14858" max="15101" width="9.140625" style="70"/>
    <col min="15102" max="15102" width="22.42578125" style="70" customWidth="1"/>
    <col min="15103" max="15103" width="1.42578125" style="70" customWidth="1"/>
    <col min="15104" max="15105" width="14.42578125" style="70" customWidth="1"/>
    <col min="15106" max="15106" width="15" style="70" bestFit="1" customWidth="1"/>
    <col min="15107" max="15107" width="1.42578125" style="70" customWidth="1"/>
    <col min="15108" max="15110" width="14.42578125" style="70" customWidth="1"/>
    <col min="15111" max="15111" width="1.42578125" style="70" customWidth="1"/>
    <col min="15112" max="15112" width="16.5703125" style="70" bestFit="1" customWidth="1"/>
    <col min="15113" max="15113" width="20.85546875" style="70" bestFit="1" customWidth="1"/>
    <col min="15114" max="15357" width="9.140625" style="70"/>
    <col min="15358" max="15358" width="22.42578125" style="70" customWidth="1"/>
    <col min="15359" max="15359" width="1.42578125" style="70" customWidth="1"/>
    <col min="15360" max="15361" width="14.42578125" style="70" customWidth="1"/>
    <col min="15362" max="15362" width="15" style="70" bestFit="1" customWidth="1"/>
    <col min="15363" max="15363" width="1.42578125" style="70" customWidth="1"/>
    <col min="15364" max="15366" width="14.42578125" style="70" customWidth="1"/>
    <col min="15367" max="15367" width="1.42578125" style="70" customWidth="1"/>
    <col min="15368" max="15368" width="16.5703125" style="70" bestFit="1" customWidth="1"/>
    <col min="15369" max="15369" width="20.85546875" style="70" bestFit="1" customWidth="1"/>
    <col min="15370" max="15613" width="9.140625" style="70"/>
    <col min="15614" max="15614" width="22.42578125" style="70" customWidth="1"/>
    <col min="15615" max="15615" width="1.42578125" style="70" customWidth="1"/>
    <col min="15616" max="15617" width="14.42578125" style="70" customWidth="1"/>
    <col min="15618" max="15618" width="15" style="70" bestFit="1" customWidth="1"/>
    <col min="15619" max="15619" width="1.42578125" style="70" customWidth="1"/>
    <col min="15620" max="15622" width="14.42578125" style="70" customWidth="1"/>
    <col min="15623" max="15623" width="1.42578125" style="70" customWidth="1"/>
    <col min="15624" max="15624" width="16.5703125" style="70" bestFit="1" customWidth="1"/>
    <col min="15625" max="15625" width="20.85546875" style="70" bestFit="1" customWidth="1"/>
    <col min="15626" max="15869" width="9.140625" style="70"/>
    <col min="15870" max="15870" width="22.42578125" style="70" customWidth="1"/>
    <col min="15871" max="15871" width="1.42578125" style="70" customWidth="1"/>
    <col min="15872" max="15873" width="14.42578125" style="70" customWidth="1"/>
    <col min="15874" max="15874" width="15" style="70" bestFit="1" customWidth="1"/>
    <col min="15875" max="15875" width="1.42578125" style="70" customWidth="1"/>
    <col min="15876" max="15878" width="14.42578125" style="70" customWidth="1"/>
    <col min="15879" max="15879" width="1.42578125" style="70" customWidth="1"/>
    <col min="15880" max="15880" width="16.5703125" style="70" bestFit="1" customWidth="1"/>
    <col min="15881" max="15881" width="20.85546875" style="70" bestFit="1" customWidth="1"/>
    <col min="15882" max="16125" width="9.140625" style="70"/>
    <col min="16126" max="16126" width="22.42578125" style="70" customWidth="1"/>
    <col min="16127" max="16127" width="1.42578125" style="70" customWidth="1"/>
    <col min="16128" max="16129" width="14.42578125" style="70" customWidth="1"/>
    <col min="16130" max="16130" width="15" style="70" bestFit="1" customWidth="1"/>
    <col min="16131" max="16131" width="1.42578125" style="70" customWidth="1"/>
    <col min="16132" max="16134" width="14.42578125" style="70" customWidth="1"/>
    <col min="16135" max="16135" width="1.42578125" style="70" customWidth="1"/>
    <col min="16136" max="16136" width="16.5703125" style="70" bestFit="1" customWidth="1"/>
    <col min="16137" max="16137" width="20.85546875" style="70" bestFit="1" customWidth="1"/>
    <col min="16138" max="16384" width="9.140625" style="70"/>
  </cols>
  <sheetData>
    <row r="1" spans="1:19" s="112" customFormat="1" ht="18" x14ac:dyDescent="0.3">
      <c r="A1" s="405" t="s">
        <v>16</v>
      </c>
      <c r="B1" s="405"/>
      <c r="C1" s="405"/>
      <c r="D1" s="405"/>
      <c r="E1" s="405"/>
      <c r="F1" s="405"/>
      <c r="G1" s="405"/>
      <c r="H1" s="405"/>
      <c r="I1" s="405"/>
    </row>
    <row r="2" spans="1:19" s="114" customFormat="1" ht="18" x14ac:dyDescent="0.3">
      <c r="A2" s="406" t="s">
        <v>146</v>
      </c>
      <c r="B2" s="406"/>
      <c r="C2" s="406"/>
      <c r="D2" s="406"/>
      <c r="E2" s="406"/>
      <c r="F2" s="406"/>
      <c r="G2" s="406"/>
      <c r="H2" s="406"/>
      <c r="I2" s="406"/>
      <c r="J2" s="113"/>
      <c r="K2" s="113"/>
      <c r="L2" s="113"/>
      <c r="M2" s="113"/>
      <c r="N2" s="113"/>
      <c r="O2" s="113"/>
      <c r="P2" s="113"/>
    </row>
    <row r="3" spans="1:19" s="112" customFormat="1" ht="18" x14ac:dyDescent="0.3">
      <c r="A3" s="418" t="s">
        <v>1</v>
      </c>
      <c r="B3" s="418"/>
      <c r="C3" s="418"/>
      <c r="D3" s="418"/>
      <c r="E3" s="418"/>
      <c r="F3" s="418"/>
      <c r="G3" s="418"/>
      <c r="H3" s="418"/>
      <c r="I3" s="418"/>
    </row>
    <row r="4" spans="1:19" s="112" customFormat="1" ht="18" x14ac:dyDescent="0.3">
      <c r="A4" s="404"/>
      <c r="B4" s="115"/>
      <c r="C4" s="115"/>
      <c r="D4" s="115"/>
      <c r="E4" s="115"/>
      <c r="F4" s="115"/>
      <c r="G4" s="115"/>
      <c r="H4" s="116"/>
      <c r="I4" s="116"/>
    </row>
    <row r="5" spans="1:19" s="2" customFormat="1" ht="16.5" x14ac:dyDescent="0.3">
      <c r="A5" s="419" t="s">
        <v>153</v>
      </c>
      <c r="B5" s="409" t="s">
        <v>47</v>
      </c>
      <c r="C5" s="408"/>
      <c r="D5" s="410"/>
      <c r="E5" s="408" t="s">
        <v>52</v>
      </c>
      <c r="F5" s="408"/>
      <c r="G5" s="408"/>
      <c r="H5" s="422" t="s">
        <v>6</v>
      </c>
      <c r="I5" s="414" t="s">
        <v>7</v>
      </c>
    </row>
    <row r="6" spans="1:19" s="2" customFormat="1" ht="33" x14ac:dyDescent="0.3">
      <c r="A6" s="420"/>
      <c r="B6" s="160" t="s">
        <v>4</v>
      </c>
      <c r="C6" s="161" t="s">
        <v>5</v>
      </c>
      <c r="D6" s="162" t="s">
        <v>218</v>
      </c>
      <c r="E6" s="161" t="s">
        <v>4</v>
      </c>
      <c r="F6" s="161" t="s">
        <v>5</v>
      </c>
      <c r="G6" s="163" t="s">
        <v>219</v>
      </c>
      <c r="H6" s="423"/>
      <c r="I6" s="415"/>
    </row>
    <row r="7" spans="1:19" s="2" customFormat="1" ht="16.5" x14ac:dyDescent="0.3">
      <c r="A7" s="421"/>
      <c r="B7" s="164" t="s">
        <v>8</v>
      </c>
      <c r="C7" s="165" t="s">
        <v>8</v>
      </c>
      <c r="D7" s="258" t="s">
        <v>51</v>
      </c>
      <c r="E7" s="164" t="s">
        <v>8</v>
      </c>
      <c r="F7" s="165" t="s">
        <v>8</v>
      </c>
      <c r="G7" s="258" t="s">
        <v>51</v>
      </c>
      <c r="H7" s="259" t="s">
        <v>222</v>
      </c>
      <c r="I7" s="260" t="s">
        <v>222</v>
      </c>
      <c r="K7" s="56"/>
      <c r="L7" s="56"/>
    </row>
    <row r="8" spans="1:19" s="2" customFormat="1" ht="16.5" x14ac:dyDescent="0.3">
      <c r="A8" s="261" t="s">
        <v>229</v>
      </c>
      <c r="B8" s="220">
        <v>92</v>
      </c>
      <c r="C8" s="221">
        <v>200</v>
      </c>
      <c r="D8" s="276">
        <v>4993620</v>
      </c>
      <c r="E8" s="262">
        <v>28</v>
      </c>
      <c r="F8" s="263">
        <v>63</v>
      </c>
      <c r="G8" s="264">
        <v>1443298</v>
      </c>
      <c r="H8" s="265">
        <v>0.30434782608695654</v>
      </c>
      <c r="I8" s="266">
        <v>0.28902840023870457</v>
      </c>
      <c r="K8" s="56"/>
      <c r="L8" s="56"/>
    </row>
    <row r="9" spans="1:19" s="2" customFormat="1" ht="16.5" x14ac:dyDescent="0.3">
      <c r="A9" s="267" t="s">
        <v>13</v>
      </c>
      <c r="B9" s="220">
        <v>129</v>
      </c>
      <c r="C9" s="221">
        <v>294</v>
      </c>
      <c r="D9" s="276">
        <v>7910833</v>
      </c>
      <c r="E9" s="262">
        <v>62</v>
      </c>
      <c r="F9" s="263">
        <v>133</v>
      </c>
      <c r="G9" s="264">
        <v>3725945</v>
      </c>
      <c r="H9" s="268">
        <v>0.48062015503875971</v>
      </c>
      <c r="I9" s="269">
        <v>0.47099275133225538</v>
      </c>
      <c r="K9" s="56"/>
      <c r="L9" s="56"/>
    </row>
    <row r="10" spans="1:19" s="2" customFormat="1" ht="16.5" x14ac:dyDescent="0.3">
      <c r="A10" s="267" t="s">
        <v>9</v>
      </c>
      <c r="B10" s="220">
        <v>516</v>
      </c>
      <c r="C10" s="221">
        <v>1246</v>
      </c>
      <c r="D10" s="276">
        <v>31790641</v>
      </c>
      <c r="E10" s="262">
        <v>246</v>
      </c>
      <c r="F10" s="263">
        <v>631</v>
      </c>
      <c r="G10" s="264">
        <v>13830267</v>
      </c>
      <c r="H10" s="268">
        <v>0.47674418604651164</v>
      </c>
      <c r="I10" s="269">
        <v>0.43504209304870572</v>
      </c>
      <c r="K10" s="56"/>
      <c r="L10" s="56"/>
    </row>
    <row r="11" spans="1:19" s="2" customFormat="1" ht="16.5" x14ac:dyDescent="0.3">
      <c r="A11" s="267" t="s">
        <v>230</v>
      </c>
      <c r="B11" s="220">
        <v>176</v>
      </c>
      <c r="C11" s="221">
        <v>435</v>
      </c>
      <c r="D11" s="276">
        <v>10657881</v>
      </c>
      <c r="E11" s="262">
        <v>76</v>
      </c>
      <c r="F11" s="263">
        <v>195</v>
      </c>
      <c r="G11" s="264">
        <v>4398050</v>
      </c>
      <c r="H11" s="268">
        <v>0.43181818181818182</v>
      </c>
      <c r="I11" s="269">
        <v>0.41265707507899552</v>
      </c>
      <c r="K11" s="56"/>
      <c r="L11" s="56"/>
    </row>
    <row r="12" spans="1:19" s="2" customFormat="1" ht="16.5" x14ac:dyDescent="0.3">
      <c r="A12" s="270" t="s">
        <v>145</v>
      </c>
      <c r="B12" s="220">
        <v>338</v>
      </c>
      <c r="C12" s="221">
        <v>990</v>
      </c>
      <c r="D12" s="276">
        <v>21875467</v>
      </c>
      <c r="E12" s="262">
        <v>151</v>
      </c>
      <c r="F12" s="263">
        <v>482</v>
      </c>
      <c r="G12" s="264">
        <v>8904446</v>
      </c>
      <c r="H12" s="268">
        <v>0.44674556213017752</v>
      </c>
      <c r="I12" s="269">
        <v>0.4070516985991659</v>
      </c>
    </row>
    <row r="13" spans="1:19" s="2" customFormat="1" ht="16.5" x14ac:dyDescent="0.3">
      <c r="A13" s="271" t="s">
        <v>231</v>
      </c>
      <c r="B13" s="220">
        <v>5</v>
      </c>
      <c r="C13" s="221">
        <v>12</v>
      </c>
      <c r="D13" s="276">
        <v>368556</v>
      </c>
      <c r="E13" s="262">
        <v>0</v>
      </c>
      <c r="F13" s="263">
        <v>0</v>
      </c>
      <c r="G13" s="264">
        <v>0</v>
      </c>
      <c r="H13" s="272">
        <v>0</v>
      </c>
      <c r="I13" s="273">
        <v>0</v>
      </c>
    </row>
    <row r="14" spans="1:19" s="2" customFormat="1" ht="16.5" x14ac:dyDescent="0.3">
      <c r="A14" s="225" t="s">
        <v>15</v>
      </c>
      <c r="B14" s="226">
        <v>1256</v>
      </c>
      <c r="C14" s="227">
        <v>3177</v>
      </c>
      <c r="D14" s="228">
        <v>77596998</v>
      </c>
      <c r="E14" s="227">
        <v>563</v>
      </c>
      <c r="F14" s="227">
        <v>1504</v>
      </c>
      <c r="G14" s="229">
        <v>32302006</v>
      </c>
      <c r="H14" s="230">
        <v>0.44824840764331209</v>
      </c>
      <c r="I14" s="231">
        <v>0.41627906790930236</v>
      </c>
    </row>
    <row r="15" spans="1:19" s="75" customFormat="1" x14ac:dyDescent="0.3">
      <c r="A15" s="73"/>
      <c r="B15" s="61"/>
      <c r="C15" s="61"/>
      <c r="D15" s="61"/>
      <c r="E15" s="61"/>
      <c r="F15" s="61"/>
      <c r="G15" s="61"/>
      <c r="H15" s="74"/>
      <c r="I15" s="74"/>
    </row>
    <row r="16" spans="1:19" s="65" customFormat="1" ht="16.5" x14ac:dyDescent="0.3">
      <c r="A16" s="237" t="s">
        <v>268</v>
      </c>
      <c r="B16" s="14"/>
      <c r="C16" s="14"/>
      <c r="D16" s="14"/>
      <c r="E16" s="14"/>
      <c r="F16" s="14"/>
      <c r="G16" s="14"/>
      <c r="H16" s="66"/>
      <c r="I16" s="66"/>
      <c r="J16" s="57"/>
      <c r="K16" s="57"/>
      <c r="L16" s="71"/>
      <c r="M16" s="71"/>
      <c r="N16" s="71"/>
      <c r="O16" s="71"/>
      <c r="P16" s="71"/>
      <c r="Q16" s="71"/>
      <c r="R16" s="71"/>
      <c r="S16" s="57"/>
    </row>
    <row r="17" spans="1:19" s="79" customFormat="1" ht="16.5" x14ac:dyDescent="0.3">
      <c r="A17" s="249" t="s">
        <v>269</v>
      </c>
      <c r="B17" s="67"/>
      <c r="C17" s="67"/>
      <c r="D17" s="77"/>
      <c r="E17" s="67"/>
      <c r="F17" s="67"/>
      <c r="G17" s="77"/>
      <c r="H17" s="78"/>
      <c r="I17" s="78"/>
      <c r="S17" s="57"/>
    </row>
    <row r="18" spans="1:19" s="79" customFormat="1" ht="16.5" x14ac:dyDescent="0.3">
      <c r="A18" s="249"/>
      <c r="B18" s="67"/>
      <c r="C18" s="67"/>
      <c r="D18" s="77"/>
      <c r="E18" s="67"/>
      <c r="F18" s="67"/>
      <c r="G18" s="77"/>
      <c r="H18" s="78"/>
      <c r="I18" s="78"/>
      <c r="S18" s="57"/>
    </row>
    <row r="19" spans="1:19" s="57" customFormat="1" ht="16.5" x14ac:dyDescent="0.3">
      <c r="A19" s="452" t="s">
        <v>215</v>
      </c>
      <c r="B19" s="15"/>
      <c r="C19" s="15"/>
      <c r="D19" s="69"/>
      <c r="E19" s="15"/>
      <c r="F19" s="15"/>
      <c r="G19" s="69"/>
      <c r="H19" s="76"/>
      <c r="I19" s="64"/>
      <c r="J19" s="1"/>
      <c r="K19" s="1"/>
      <c r="L19" s="59"/>
      <c r="M19" s="59"/>
      <c r="N19" s="59"/>
      <c r="O19" s="59"/>
      <c r="P19" s="59"/>
      <c r="Q19" s="59"/>
      <c r="R19" s="59"/>
    </row>
    <row r="20" spans="1:19" x14ac:dyDescent="0.3">
      <c r="B20" s="15"/>
      <c r="C20" s="15"/>
      <c r="D20" s="69"/>
      <c r="E20" s="15"/>
      <c r="F20" s="15"/>
      <c r="G20" s="69"/>
    </row>
  </sheetData>
  <mergeCells count="8">
    <mergeCell ref="A3:I3"/>
    <mergeCell ref="A2:I2"/>
    <mergeCell ref="A1:I1"/>
    <mergeCell ref="B5:D5"/>
    <mergeCell ref="E5:G5"/>
    <mergeCell ref="A5:A7"/>
    <mergeCell ref="I5:I6"/>
    <mergeCell ref="H5:H6"/>
  </mergeCells>
  <printOptions horizontalCentered="1"/>
  <pageMargins left="0" right="0" top="0.39370078740157483" bottom="0.39370078740157483" header="0" footer="0"/>
  <pageSetup scale="95" orientation="landscape" r:id="rId1"/>
  <headerFooter>
    <oddFooter>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8"/>
  <sheetViews>
    <sheetView workbookViewId="0">
      <selection sqref="A1:I1"/>
    </sheetView>
  </sheetViews>
  <sheetFormatPr defaultRowHeight="15" x14ac:dyDescent="0.3"/>
  <cols>
    <col min="1" max="1" width="67.85546875" style="3" customWidth="1"/>
    <col min="2" max="3" width="16.7109375" style="81" customWidth="1"/>
    <col min="4" max="4" width="23.7109375" style="82" customWidth="1"/>
    <col min="5" max="6" width="16.7109375" style="83" customWidth="1"/>
    <col min="7" max="7" width="23.7109375" style="84" customWidth="1"/>
    <col min="8" max="9" width="23.7109375" style="13" customWidth="1"/>
    <col min="10" max="14" width="9.140625" style="56"/>
    <col min="15" max="236" width="9.140625" style="4"/>
    <col min="237" max="237" width="43" style="4" customWidth="1"/>
    <col min="238" max="238" width="1.42578125" style="4" customWidth="1"/>
    <col min="239" max="240" width="14.28515625" style="4" customWidth="1"/>
    <col min="241" max="241" width="15" style="4" bestFit="1" customWidth="1"/>
    <col min="242" max="242" width="1.42578125" style="4" customWidth="1"/>
    <col min="243" max="245" width="14.28515625" style="4" customWidth="1"/>
    <col min="246" max="246" width="1.42578125" style="4" customWidth="1"/>
    <col min="247" max="247" width="15.7109375" style="4" bestFit="1" customWidth="1"/>
    <col min="248" max="248" width="19.85546875" style="4" bestFit="1" customWidth="1"/>
    <col min="249" max="492" width="9.140625" style="4"/>
    <col min="493" max="493" width="43" style="4" customWidth="1"/>
    <col min="494" max="494" width="1.42578125" style="4" customWidth="1"/>
    <col min="495" max="496" width="14.28515625" style="4" customWidth="1"/>
    <col min="497" max="497" width="15" style="4" bestFit="1" customWidth="1"/>
    <col min="498" max="498" width="1.42578125" style="4" customWidth="1"/>
    <col min="499" max="501" width="14.28515625" style="4" customWidth="1"/>
    <col min="502" max="502" width="1.42578125" style="4" customWidth="1"/>
    <col min="503" max="503" width="15.7109375" style="4" bestFit="1" customWidth="1"/>
    <col min="504" max="504" width="19.85546875" style="4" bestFit="1" customWidth="1"/>
    <col min="505" max="748" width="9.140625" style="4"/>
    <col min="749" max="749" width="43" style="4" customWidth="1"/>
    <col min="750" max="750" width="1.42578125" style="4" customWidth="1"/>
    <col min="751" max="752" width="14.28515625" style="4" customWidth="1"/>
    <col min="753" max="753" width="15" style="4" bestFit="1" customWidth="1"/>
    <col min="754" max="754" width="1.42578125" style="4" customWidth="1"/>
    <col min="755" max="757" width="14.28515625" style="4" customWidth="1"/>
    <col min="758" max="758" width="1.42578125" style="4" customWidth="1"/>
    <col min="759" max="759" width="15.7109375" style="4" bestFit="1" customWidth="1"/>
    <col min="760" max="760" width="19.85546875" style="4" bestFit="1" customWidth="1"/>
    <col min="761" max="1004" width="9.140625" style="4"/>
    <col min="1005" max="1005" width="43" style="4" customWidth="1"/>
    <col min="1006" max="1006" width="1.42578125" style="4" customWidth="1"/>
    <col min="1007" max="1008" width="14.28515625" style="4" customWidth="1"/>
    <col min="1009" max="1009" width="15" style="4" bestFit="1" customWidth="1"/>
    <col min="1010" max="1010" width="1.42578125" style="4" customWidth="1"/>
    <col min="1011" max="1013" width="14.28515625" style="4" customWidth="1"/>
    <col min="1014" max="1014" width="1.42578125" style="4" customWidth="1"/>
    <col min="1015" max="1015" width="15.7109375" style="4" bestFit="1" customWidth="1"/>
    <col min="1016" max="1016" width="19.85546875" style="4" bestFit="1" customWidth="1"/>
    <col min="1017" max="1260" width="9.140625" style="4"/>
    <col min="1261" max="1261" width="43" style="4" customWidth="1"/>
    <col min="1262" max="1262" width="1.42578125" style="4" customWidth="1"/>
    <col min="1263" max="1264" width="14.28515625" style="4" customWidth="1"/>
    <col min="1265" max="1265" width="15" style="4" bestFit="1" customWidth="1"/>
    <col min="1266" max="1266" width="1.42578125" style="4" customWidth="1"/>
    <col min="1267" max="1269" width="14.28515625" style="4" customWidth="1"/>
    <col min="1270" max="1270" width="1.42578125" style="4" customWidth="1"/>
    <col min="1271" max="1271" width="15.7109375" style="4" bestFit="1" customWidth="1"/>
    <col min="1272" max="1272" width="19.85546875" style="4" bestFit="1" customWidth="1"/>
    <col min="1273" max="1516" width="9.140625" style="4"/>
    <col min="1517" max="1517" width="43" style="4" customWidth="1"/>
    <col min="1518" max="1518" width="1.42578125" style="4" customWidth="1"/>
    <col min="1519" max="1520" width="14.28515625" style="4" customWidth="1"/>
    <col min="1521" max="1521" width="15" style="4" bestFit="1" customWidth="1"/>
    <col min="1522" max="1522" width="1.42578125" style="4" customWidth="1"/>
    <col min="1523" max="1525" width="14.28515625" style="4" customWidth="1"/>
    <col min="1526" max="1526" width="1.42578125" style="4" customWidth="1"/>
    <col min="1527" max="1527" width="15.7109375" style="4" bestFit="1" customWidth="1"/>
    <col min="1528" max="1528" width="19.85546875" style="4" bestFit="1" customWidth="1"/>
    <col min="1529" max="1772" width="9.140625" style="4"/>
    <col min="1773" max="1773" width="43" style="4" customWidth="1"/>
    <col min="1774" max="1774" width="1.42578125" style="4" customWidth="1"/>
    <col min="1775" max="1776" width="14.28515625" style="4" customWidth="1"/>
    <col min="1777" max="1777" width="15" style="4" bestFit="1" customWidth="1"/>
    <col min="1778" max="1778" width="1.42578125" style="4" customWidth="1"/>
    <col min="1779" max="1781" width="14.28515625" style="4" customWidth="1"/>
    <col min="1782" max="1782" width="1.42578125" style="4" customWidth="1"/>
    <col min="1783" max="1783" width="15.7109375" style="4" bestFit="1" customWidth="1"/>
    <col min="1784" max="1784" width="19.85546875" style="4" bestFit="1" customWidth="1"/>
    <col min="1785" max="2028" width="9.140625" style="4"/>
    <col min="2029" max="2029" width="43" style="4" customWidth="1"/>
    <col min="2030" max="2030" width="1.42578125" style="4" customWidth="1"/>
    <col min="2031" max="2032" width="14.28515625" style="4" customWidth="1"/>
    <col min="2033" max="2033" width="15" style="4" bestFit="1" customWidth="1"/>
    <col min="2034" max="2034" width="1.42578125" style="4" customWidth="1"/>
    <col min="2035" max="2037" width="14.28515625" style="4" customWidth="1"/>
    <col min="2038" max="2038" width="1.42578125" style="4" customWidth="1"/>
    <col min="2039" max="2039" width="15.7109375" style="4" bestFit="1" customWidth="1"/>
    <col min="2040" max="2040" width="19.85546875" style="4" bestFit="1" customWidth="1"/>
    <col min="2041" max="2284" width="9.140625" style="4"/>
    <col min="2285" max="2285" width="43" style="4" customWidth="1"/>
    <col min="2286" max="2286" width="1.42578125" style="4" customWidth="1"/>
    <col min="2287" max="2288" width="14.28515625" style="4" customWidth="1"/>
    <col min="2289" max="2289" width="15" style="4" bestFit="1" customWidth="1"/>
    <col min="2290" max="2290" width="1.42578125" style="4" customWidth="1"/>
    <col min="2291" max="2293" width="14.28515625" style="4" customWidth="1"/>
    <col min="2294" max="2294" width="1.42578125" style="4" customWidth="1"/>
    <col min="2295" max="2295" width="15.7109375" style="4" bestFit="1" customWidth="1"/>
    <col min="2296" max="2296" width="19.85546875" style="4" bestFit="1" customWidth="1"/>
    <col min="2297" max="2540" width="9.140625" style="4"/>
    <col min="2541" max="2541" width="43" style="4" customWidth="1"/>
    <col min="2542" max="2542" width="1.42578125" style="4" customWidth="1"/>
    <col min="2543" max="2544" width="14.28515625" style="4" customWidth="1"/>
    <col min="2545" max="2545" width="15" style="4" bestFit="1" customWidth="1"/>
    <col min="2546" max="2546" width="1.42578125" style="4" customWidth="1"/>
    <col min="2547" max="2549" width="14.28515625" style="4" customWidth="1"/>
    <col min="2550" max="2550" width="1.42578125" style="4" customWidth="1"/>
    <col min="2551" max="2551" width="15.7109375" style="4" bestFit="1" customWidth="1"/>
    <col min="2552" max="2552" width="19.85546875" style="4" bestFit="1" customWidth="1"/>
    <col min="2553" max="2796" width="9.140625" style="4"/>
    <col min="2797" max="2797" width="43" style="4" customWidth="1"/>
    <col min="2798" max="2798" width="1.42578125" style="4" customWidth="1"/>
    <col min="2799" max="2800" width="14.28515625" style="4" customWidth="1"/>
    <col min="2801" max="2801" width="15" style="4" bestFit="1" customWidth="1"/>
    <col min="2802" max="2802" width="1.42578125" style="4" customWidth="1"/>
    <col min="2803" max="2805" width="14.28515625" style="4" customWidth="1"/>
    <col min="2806" max="2806" width="1.42578125" style="4" customWidth="1"/>
    <col min="2807" max="2807" width="15.7109375" style="4" bestFit="1" customWidth="1"/>
    <col min="2808" max="2808" width="19.85546875" style="4" bestFit="1" customWidth="1"/>
    <col min="2809" max="3052" width="9.140625" style="4"/>
    <col min="3053" max="3053" width="43" style="4" customWidth="1"/>
    <col min="3054" max="3054" width="1.42578125" style="4" customWidth="1"/>
    <col min="3055" max="3056" width="14.28515625" style="4" customWidth="1"/>
    <col min="3057" max="3057" width="15" style="4" bestFit="1" customWidth="1"/>
    <col min="3058" max="3058" width="1.42578125" style="4" customWidth="1"/>
    <col min="3059" max="3061" width="14.28515625" style="4" customWidth="1"/>
    <col min="3062" max="3062" width="1.42578125" style="4" customWidth="1"/>
    <col min="3063" max="3063" width="15.7109375" style="4" bestFit="1" customWidth="1"/>
    <col min="3064" max="3064" width="19.85546875" style="4" bestFit="1" customWidth="1"/>
    <col min="3065" max="3308" width="9.140625" style="4"/>
    <col min="3309" max="3309" width="43" style="4" customWidth="1"/>
    <col min="3310" max="3310" width="1.42578125" style="4" customWidth="1"/>
    <col min="3311" max="3312" width="14.28515625" style="4" customWidth="1"/>
    <col min="3313" max="3313" width="15" style="4" bestFit="1" customWidth="1"/>
    <col min="3314" max="3314" width="1.42578125" style="4" customWidth="1"/>
    <col min="3315" max="3317" width="14.28515625" style="4" customWidth="1"/>
    <col min="3318" max="3318" width="1.42578125" style="4" customWidth="1"/>
    <col min="3319" max="3319" width="15.7109375" style="4" bestFit="1" customWidth="1"/>
    <col min="3320" max="3320" width="19.85546875" style="4" bestFit="1" customWidth="1"/>
    <col min="3321" max="3564" width="9.140625" style="4"/>
    <col min="3565" max="3565" width="43" style="4" customWidth="1"/>
    <col min="3566" max="3566" width="1.42578125" style="4" customWidth="1"/>
    <col min="3567" max="3568" width="14.28515625" style="4" customWidth="1"/>
    <col min="3569" max="3569" width="15" style="4" bestFit="1" customWidth="1"/>
    <col min="3570" max="3570" width="1.42578125" style="4" customWidth="1"/>
    <col min="3571" max="3573" width="14.28515625" style="4" customWidth="1"/>
    <col min="3574" max="3574" width="1.42578125" style="4" customWidth="1"/>
    <col min="3575" max="3575" width="15.7109375" style="4" bestFit="1" customWidth="1"/>
    <col min="3576" max="3576" width="19.85546875" style="4" bestFit="1" customWidth="1"/>
    <col min="3577" max="3820" width="9.140625" style="4"/>
    <col min="3821" max="3821" width="43" style="4" customWidth="1"/>
    <col min="3822" max="3822" width="1.42578125" style="4" customWidth="1"/>
    <col min="3823" max="3824" width="14.28515625" style="4" customWidth="1"/>
    <col min="3825" max="3825" width="15" style="4" bestFit="1" customWidth="1"/>
    <col min="3826" max="3826" width="1.42578125" style="4" customWidth="1"/>
    <col min="3827" max="3829" width="14.28515625" style="4" customWidth="1"/>
    <col min="3830" max="3830" width="1.42578125" style="4" customWidth="1"/>
    <col min="3831" max="3831" width="15.7109375" style="4" bestFit="1" customWidth="1"/>
    <col min="3832" max="3832" width="19.85546875" style="4" bestFit="1" customWidth="1"/>
    <col min="3833" max="4076" width="9.140625" style="4"/>
    <col min="4077" max="4077" width="43" style="4" customWidth="1"/>
    <col min="4078" max="4078" width="1.42578125" style="4" customWidth="1"/>
    <col min="4079" max="4080" width="14.28515625" style="4" customWidth="1"/>
    <col min="4081" max="4081" width="15" style="4" bestFit="1" customWidth="1"/>
    <col min="4082" max="4082" width="1.42578125" style="4" customWidth="1"/>
    <col min="4083" max="4085" width="14.28515625" style="4" customWidth="1"/>
    <col min="4086" max="4086" width="1.42578125" style="4" customWidth="1"/>
    <col min="4087" max="4087" width="15.7109375" style="4" bestFit="1" customWidth="1"/>
    <col min="4088" max="4088" width="19.85546875" style="4" bestFit="1" customWidth="1"/>
    <col min="4089" max="4332" width="9.140625" style="4"/>
    <col min="4333" max="4333" width="43" style="4" customWidth="1"/>
    <col min="4334" max="4334" width="1.42578125" style="4" customWidth="1"/>
    <col min="4335" max="4336" width="14.28515625" style="4" customWidth="1"/>
    <col min="4337" max="4337" width="15" style="4" bestFit="1" customWidth="1"/>
    <col min="4338" max="4338" width="1.42578125" style="4" customWidth="1"/>
    <col min="4339" max="4341" width="14.28515625" style="4" customWidth="1"/>
    <col min="4342" max="4342" width="1.42578125" style="4" customWidth="1"/>
    <col min="4343" max="4343" width="15.7109375" style="4" bestFit="1" customWidth="1"/>
    <col min="4344" max="4344" width="19.85546875" style="4" bestFit="1" customWidth="1"/>
    <col min="4345" max="4588" width="9.140625" style="4"/>
    <col min="4589" max="4589" width="43" style="4" customWidth="1"/>
    <col min="4590" max="4590" width="1.42578125" style="4" customWidth="1"/>
    <col min="4591" max="4592" width="14.28515625" style="4" customWidth="1"/>
    <col min="4593" max="4593" width="15" style="4" bestFit="1" customWidth="1"/>
    <col min="4594" max="4594" width="1.42578125" style="4" customWidth="1"/>
    <col min="4595" max="4597" width="14.28515625" style="4" customWidth="1"/>
    <col min="4598" max="4598" width="1.42578125" style="4" customWidth="1"/>
    <col min="4599" max="4599" width="15.7109375" style="4" bestFit="1" customWidth="1"/>
    <col min="4600" max="4600" width="19.85546875" style="4" bestFit="1" customWidth="1"/>
    <col min="4601" max="4844" width="9.140625" style="4"/>
    <col min="4845" max="4845" width="43" style="4" customWidth="1"/>
    <col min="4846" max="4846" width="1.42578125" style="4" customWidth="1"/>
    <col min="4847" max="4848" width="14.28515625" style="4" customWidth="1"/>
    <col min="4849" max="4849" width="15" style="4" bestFit="1" customWidth="1"/>
    <col min="4850" max="4850" width="1.42578125" style="4" customWidth="1"/>
    <col min="4851" max="4853" width="14.28515625" style="4" customWidth="1"/>
    <col min="4854" max="4854" width="1.42578125" style="4" customWidth="1"/>
    <col min="4855" max="4855" width="15.7109375" style="4" bestFit="1" customWidth="1"/>
    <col min="4856" max="4856" width="19.85546875" style="4" bestFit="1" customWidth="1"/>
    <col min="4857" max="5100" width="9.140625" style="4"/>
    <col min="5101" max="5101" width="43" style="4" customWidth="1"/>
    <col min="5102" max="5102" width="1.42578125" style="4" customWidth="1"/>
    <col min="5103" max="5104" width="14.28515625" style="4" customWidth="1"/>
    <col min="5105" max="5105" width="15" style="4" bestFit="1" customWidth="1"/>
    <col min="5106" max="5106" width="1.42578125" style="4" customWidth="1"/>
    <col min="5107" max="5109" width="14.28515625" style="4" customWidth="1"/>
    <col min="5110" max="5110" width="1.42578125" style="4" customWidth="1"/>
    <col min="5111" max="5111" width="15.7109375" style="4" bestFit="1" customWidth="1"/>
    <col min="5112" max="5112" width="19.85546875" style="4" bestFit="1" customWidth="1"/>
    <col min="5113" max="5356" width="9.140625" style="4"/>
    <col min="5357" max="5357" width="43" style="4" customWidth="1"/>
    <col min="5358" max="5358" width="1.42578125" style="4" customWidth="1"/>
    <col min="5359" max="5360" width="14.28515625" style="4" customWidth="1"/>
    <col min="5361" max="5361" width="15" style="4" bestFit="1" customWidth="1"/>
    <col min="5362" max="5362" width="1.42578125" style="4" customWidth="1"/>
    <col min="5363" max="5365" width="14.28515625" style="4" customWidth="1"/>
    <col min="5366" max="5366" width="1.42578125" style="4" customWidth="1"/>
    <col min="5367" max="5367" width="15.7109375" style="4" bestFit="1" customWidth="1"/>
    <col min="5368" max="5368" width="19.85546875" style="4" bestFit="1" customWidth="1"/>
    <col min="5369" max="5612" width="9.140625" style="4"/>
    <col min="5613" max="5613" width="43" style="4" customWidth="1"/>
    <col min="5614" max="5614" width="1.42578125" style="4" customWidth="1"/>
    <col min="5615" max="5616" width="14.28515625" style="4" customWidth="1"/>
    <col min="5617" max="5617" width="15" style="4" bestFit="1" customWidth="1"/>
    <col min="5618" max="5618" width="1.42578125" style="4" customWidth="1"/>
    <col min="5619" max="5621" width="14.28515625" style="4" customWidth="1"/>
    <col min="5622" max="5622" width="1.42578125" style="4" customWidth="1"/>
    <col min="5623" max="5623" width="15.7109375" style="4" bestFit="1" customWidth="1"/>
    <col min="5624" max="5624" width="19.85546875" style="4" bestFit="1" customWidth="1"/>
    <col min="5625" max="5868" width="9.140625" style="4"/>
    <col min="5869" max="5869" width="43" style="4" customWidth="1"/>
    <col min="5870" max="5870" width="1.42578125" style="4" customWidth="1"/>
    <col min="5871" max="5872" width="14.28515625" style="4" customWidth="1"/>
    <col min="5873" max="5873" width="15" style="4" bestFit="1" customWidth="1"/>
    <col min="5874" max="5874" width="1.42578125" style="4" customWidth="1"/>
    <col min="5875" max="5877" width="14.28515625" style="4" customWidth="1"/>
    <col min="5878" max="5878" width="1.42578125" style="4" customWidth="1"/>
    <col min="5879" max="5879" width="15.7109375" style="4" bestFit="1" customWidth="1"/>
    <col min="5880" max="5880" width="19.85546875" style="4" bestFit="1" customWidth="1"/>
    <col min="5881" max="6124" width="9.140625" style="4"/>
    <col min="6125" max="6125" width="43" style="4" customWidth="1"/>
    <col min="6126" max="6126" width="1.42578125" style="4" customWidth="1"/>
    <col min="6127" max="6128" width="14.28515625" style="4" customWidth="1"/>
    <col min="6129" max="6129" width="15" style="4" bestFit="1" customWidth="1"/>
    <col min="6130" max="6130" width="1.42578125" style="4" customWidth="1"/>
    <col min="6131" max="6133" width="14.28515625" style="4" customWidth="1"/>
    <col min="6134" max="6134" width="1.42578125" style="4" customWidth="1"/>
    <col min="6135" max="6135" width="15.7109375" style="4" bestFit="1" customWidth="1"/>
    <col min="6136" max="6136" width="19.85546875" style="4" bestFit="1" customWidth="1"/>
    <col min="6137" max="6380" width="9.140625" style="4"/>
    <col min="6381" max="6381" width="43" style="4" customWidth="1"/>
    <col min="6382" max="6382" width="1.42578125" style="4" customWidth="1"/>
    <col min="6383" max="6384" width="14.28515625" style="4" customWidth="1"/>
    <col min="6385" max="6385" width="15" style="4" bestFit="1" customWidth="1"/>
    <col min="6386" max="6386" width="1.42578125" style="4" customWidth="1"/>
    <col min="6387" max="6389" width="14.28515625" style="4" customWidth="1"/>
    <col min="6390" max="6390" width="1.42578125" style="4" customWidth="1"/>
    <col min="6391" max="6391" width="15.7109375" style="4" bestFit="1" customWidth="1"/>
    <col min="6392" max="6392" width="19.85546875" style="4" bestFit="1" customWidth="1"/>
    <col min="6393" max="6636" width="9.140625" style="4"/>
    <col min="6637" max="6637" width="43" style="4" customWidth="1"/>
    <col min="6638" max="6638" width="1.42578125" style="4" customWidth="1"/>
    <col min="6639" max="6640" width="14.28515625" style="4" customWidth="1"/>
    <col min="6641" max="6641" width="15" style="4" bestFit="1" customWidth="1"/>
    <col min="6642" max="6642" width="1.42578125" style="4" customWidth="1"/>
    <col min="6643" max="6645" width="14.28515625" style="4" customWidth="1"/>
    <col min="6646" max="6646" width="1.42578125" style="4" customWidth="1"/>
    <col min="6647" max="6647" width="15.7109375" style="4" bestFit="1" customWidth="1"/>
    <col min="6648" max="6648" width="19.85546875" style="4" bestFit="1" customWidth="1"/>
    <col min="6649" max="6892" width="9.140625" style="4"/>
    <col min="6893" max="6893" width="43" style="4" customWidth="1"/>
    <col min="6894" max="6894" width="1.42578125" style="4" customWidth="1"/>
    <col min="6895" max="6896" width="14.28515625" style="4" customWidth="1"/>
    <col min="6897" max="6897" width="15" style="4" bestFit="1" customWidth="1"/>
    <col min="6898" max="6898" width="1.42578125" style="4" customWidth="1"/>
    <col min="6899" max="6901" width="14.28515625" style="4" customWidth="1"/>
    <col min="6902" max="6902" width="1.42578125" style="4" customWidth="1"/>
    <col min="6903" max="6903" width="15.7109375" style="4" bestFit="1" customWidth="1"/>
    <col min="6904" max="6904" width="19.85546875" style="4" bestFit="1" customWidth="1"/>
    <col min="6905" max="7148" width="9.140625" style="4"/>
    <col min="7149" max="7149" width="43" style="4" customWidth="1"/>
    <col min="7150" max="7150" width="1.42578125" style="4" customWidth="1"/>
    <col min="7151" max="7152" width="14.28515625" style="4" customWidth="1"/>
    <col min="7153" max="7153" width="15" style="4" bestFit="1" customWidth="1"/>
    <col min="7154" max="7154" width="1.42578125" style="4" customWidth="1"/>
    <col min="7155" max="7157" width="14.28515625" style="4" customWidth="1"/>
    <col min="7158" max="7158" width="1.42578125" style="4" customWidth="1"/>
    <col min="7159" max="7159" width="15.7109375" style="4" bestFit="1" customWidth="1"/>
    <col min="7160" max="7160" width="19.85546875" style="4" bestFit="1" customWidth="1"/>
    <col min="7161" max="7404" width="9.140625" style="4"/>
    <col min="7405" max="7405" width="43" style="4" customWidth="1"/>
    <col min="7406" max="7406" width="1.42578125" style="4" customWidth="1"/>
    <col min="7407" max="7408" width="14.28515625" style="4" customWidth="1"/>
    <col min="7409" max="7409" width="15" style="4" bestFit="1" customWidth="1"/>
    <col min="7410" max="7410" width="1.42578125" style="4" customWidth="1"/>
    <col min="7411" max="7413" width="14.28515625" style="4" customWidth="1"/>
    <col min="7414" max="7414" width="1.42578125" style="4" customWidth="1"/>
    <col min="7415" max="7415" width="15.7109375" style="4" bestFit="1" customWidth="1"/>
    <col min="7416" max="7416" width="19.85546875" style="4" bestFit="1" customWidth="1"/>
    <col min="7417" max="7660" width="9.140625" style="4"/>
    <col min="7661" max="7661" width="43" style="4" customWidth="1"/>
    <col min="7662" max="7662" width="1.42578125" style="4" customWidth="1"/>
    <col min="7663" max="7664" width="14.28515625" style="4" customWidth="1"/>
    <col min="7665" max="7665" width="15" style="4" bestFit="1" customWidth="1"/>
    <col min="7666" max="7666" width="1.42578125" style="4" customWidth="1"/>
    <col min="7667" max="7669" width="14.28515625" style="4" customWidth="1"/>
    <col min="7670" max="7670" width="1.42578125" style="4" customWidth="1"/>
    <col min="7671" max="7671" width="15.7109375" style="4" bestFit="1" customWidth="1"/>
    <col min="7672" max="7672" width="19.85546875" style="4" bestFit="1" customWidth="1"/>
    <col min="7673" max="7916" width="9.140625" style="4"/>
    <col min="7917" max="7917" width="43" style="4" customWidth="1"/>
    <col min="7918" max="7918" width="1.42578125" style="4" customWidth="1"/>
    <col min="7919" max="7920" width="14.28515625" style="4" customWidth="1"/>
    <col min="7921" max="7921" width="15" style="4" bestFit="1" customWidth="1"/>
    <col min="7922" max="7922" width="1.42578125" style="4" customWidth="1"/>
    <col min="7923" max="7925" width="14.28515625" style="4" customWidth="1"/>
    <col min="7926" max="7926" width="1.42578125" style="4" customWidth="1"/>
    <col min="7927" max="7927" width="15.7109375" style="4" bestFit="1" customWidth="1"/>
    <col min="7928" max="7928" width="19.85546875" style="4" bestFit="1" customWidth="1"/>
    <col min="7929" max="8172" width="9.140625" style="4"/>
    <col min="8173" max="8173" width="43" style="4" customWidth="1"/>
    <col min="8174" max="8174" width="1.42578125" style="4" customWidth="1"/>
    <col min="8175" max="8176" width="14.28515625" style="4" customWidth="1"/>
    <col min="8177" max="8177" width="15" style="4" bestFit="1" customWidth="1"/>
    <col min="8178" max="8178" width="1.42578125" style="4" customWidth="1"/>
    <col min="8179" max="8181" width="14.28515625" style="4" customWidth="1"/>
    <col min="8182" max="8182" width="1.42578125" style="4" customWidth="1"/>
    <col min="8183" max="8183" width="15.7109375" style="4" bestFit="1" customWidth="1"/>
    <col min="8184" max="8184" width="19.85546875" style="4" bestFit="1" customWidth="1"/>
    <col min="8185" max="8428" width="9.140625" style="4"/>
    <col min="8429" max="8429" width="43" style="4" customWidth="1"/>
    <col min="8430" max="8430" width="1.42578125" style="4" customWidth="1"/>
    <col min="8431" max="8432" width="14.28515625" style="4" customWidth="1"/>
    <col min="8433" max="8433" width="15" style="4" bestFit="1" customWidth="1"/>
    <col min="8434" max="8434" width="1.42578125" style="4" customWidth="1"/>
    <col min="8435" max="8437" width="14.28515625" style="4" customWidth="1"/>
    <col min="8438" max="8438" width="1.42578125" style="4" customWidth="1"/>
    <col min="8439" max="8439" width="15.7109375" style="4" bestFit="1" customWidth="1"/>
    <col min="8440" max="8440" width="19.85546875" style="4" bestFit="1" customWidth="1"/>
    <col min="8441" max="8684" width="9.140625" style="4"/>
    <col min="8685" max="8685" width="43" style="4" customWidth="1"/>
    <col min="8686" max="8686" width="1.42578125" style="4" customWidth="1"/>
    <col min="8687" max="8688" width="14.28515625" style="4" customWidth="1"/>
    <col min="8689" max="8689" width="15" style="4" bestFit="1" customWidth="1"/>
    <col min="8690" max="8690" width="1.42578125" style="4" customWidth="1"/>
    <col min="8691" max="8693" width="14.28515625" style="4" customWidth="1"/>
    <col min="8694" max="8694" width="1.42578125" style="4" customWidth="1"/>
    <col min="8695" max="8695" width="15.7109375" style="4" bestFit="1" customWidth="1"/>
    <col min="8696" max="8696" width="19.85546875" style="4" bestFit="1" customWidth="1"/>
    <col min="8697" max="8940" width="9.140625" style="4"/>
    <col min="8941" max="8941" width="43" style="4" customWidth="1"/>
    <col min="8942" max="8942" width="1.42578125" style="4" customWidth="1"/>
    <col min="8943" max="8944" width="14.28515625" style="4" customWidth="1"/>
    <col min="8945" max="8945" width="15" style="4" bestFit="1" customWidth="1"/>
    <col min="8946" max="8946" width="1.42578125" style="4" customWidth="1"/>
    <col min="8947" max="8949" width="14.28515625" style="4" customWidth="1"/>
    <col min="8950" max="8950" width="1.42578125" style="4" customWidth="1"/>
    <col min="8951" max="8951" width="15.7109375" style="4" bestFit="1" customWidth="1"/>
    <col min="8952" max="8952" width="19.85546875" style="4" bestFit="1" customWidth="1"/>
    <col min="8953" max="9196" width="9.140625" style="4"/>
    <col min="9197" max="9197" width="43" style="4" customWidth="1"/>
    <col min="9198" max="9198" width="1.42578125" style="4" customWidth="1"/>
    <col min="9199" max="9200" width="14.28515625" style="4" customWidth="1"/>
    <col min="9201" max="9201" width="15" style="4" bestFit="1" customWidth="1"/>
    <col min="9202" max="9202" width="1.42578125" style="4" customWidth="1"/>
    <col min="9203" max="9205" width="14.28515625" style="4" customWidth="1"/>
    <col min="9206" max="9206" width="1.42578125" style="4" customWidth="1"/>
    <col min="9207" max="9207" width="15.7109375" style="4" bestFit="1" customWidth="1"/>
    <col min="9208" max="9208" width="19.85546875" style="4" bestFit="1" customWidth="1"/>
    <col min="9209" max="9452" width="9.140625" style="4"/>
    <col min="9453" max="9453" width="43" style="4" customWidth="1"/>
    <col min="9454" max="9454" width="1.42578125" style="4" customWidth="1"/>
    <col min="9455" max="9456" width="14.28515625" style="4" customWidth="1"/>
    <col min="9457" max="9457" width="15" style="4" bestFit="1" customWidth="1"/>
    <col min="9458" max="9458" width="1.42578125" style="4" customWidth="1"/>
    <col min="9459" max="9461" width="14.28515625" style="4" customWidth="1"/>
    <col min="9462" max="9462" width="1.42578125" style="4" customWidth="1"/>
    <col min="9463" max="9463" width="15.7109375" style="4" bestFit="1" customWidth="1"/>
    <col min="9464" max="9464" width="19.85546875" style="4" bestFit="1" customWidth="1"/>
    <col min="9465" max="9708" width="9.140625" style="4"/>
    <col min="9709" max="9709" width="43" style="4" customWidth="1"/>
    <col min="9710" max="9710" width="1.42578125" style="4" customWidth="1"/>
    <col min="9711" max="9712" width="14.28515625" style="4" customWidth="1"/>
    <col min="9713" max="9713" width="15" style="4" bestFit="1" customWidth="1"/>
    <col min="9714" max="9714" width="1.42578125" style="4" customWidth="1"/>
    <col min="9715" max="9717" width="14.28515625" style="4" customWidth="1"/>
    <col min="9718" max="9718" width="1.42578125" style="4" customWidth="1"/>
    <col min="9719" max="9719" width="15.7109375" style="4" bestFit="1" customWidth="1"/>
    <col min="9720" max="9720" width="19.85546875" style="4" bestFit="1" customWidth="1"/>
    <col min="9721" max="9964" width="9.140625" style="4"/>
    <col min="9965" max="9965" width="43" style="4" customWidth="1"/>
    <col min="9966" max="9966" width="1.42578125" style="4" customWidth="1"/>
    <col min="9967" max="9968" width="14.28515625" style="4" customWidth="1"/>
    <col min="9969" max="9969" width="15" style="4" bestFit="1" customWidth="1"/>
    <col min="9970" max="9970" width="1.42578125" style="4" customWidth="1"/>
    <col min="9971" max="9973" width="14.28515625" style="4" customWidth="1"/>
    <col min="9974" max="9974" width="1.42578125" style="4" customWidth="1"/>
    <col min="9975" max="9975" width="15.7109375" style="4" bestFit="1" customWidth="1"/>
    <col min="9976" max="9976" width="19.85546875" style="4" bestFit="1" customWidth="1"/>
    <col min="9977" max="10220" width="9.140625" style="4"/>
    <col min="10221" max="10221" width="43" style="4" customWidth="1"/>
    <col min="10222" max="10222" width="1.42578125" style="4" customWidth="1"/>
    <col min="10223" max="10224" width="14.28515625" style="4" customWidth="1"/>
    <col min="10225" max="10225" width="15" style="4" bestFit="1" customWidth="1"/>
    <col min="10226" max="10226" width="1.42578125" style="4" customWidth="1"/>
    <col min="10227" max="10229" width="14.28515625" style="4" customWidth="1"/>
    <col min="10230" max="10230" width="1.42578125" style="4" customWidth="1"/>
    <col min="10231" max="10231" width="15.7109375" style="4" bestFit="1" customWidth="1"/>
    <col min="10232" max="10232" width="19.85546875" style="4" bestFit="1" customWidth="1"/>
    <col min="10233" max="10476" width="9.140625" style="4"/>
    <col min="10477" max="10477" width="43" style="4" customWidth="1"/>
    <col min="10478" max="10478" width="1.42578125" style="4" customWidth="1"/>
    <col min="10479" max="10480" width="14.28515625" style="4" customWidth="1"/>
    <col min="10481" max="10481" width="15" style="4" bestFit="1" customWidth="1"/>
    <col min="10482" max="10482" width="1.42578125" style="4" customWidth="1"/>
    <col min="10483" max="10485" width="14.28515625" style="4" customWidth="1"/>
    <col min="10486" max="10486" width="1.42578125" style="4" customWidth="1"/>
    <col min="10487" max="10487" width="15.7109375" style="4" bestFit="1" customWidth="1"/>
    <col min="10488" max="10488" width="19.85546875" style="4" bestFit="1" customWidth="1"/>
    <col min="10489" max="10732" width="9.140625" style="4"/>
    <col min="10733" max="10733" width="43" style="4" customWidth="1"/>
    <col min="10734" max="10734" width="1.42578125" style="4" customWidth="1"/>
    <col min="10735" max="10736" width="14.28515625" style="4" customWidth="1"/>
    <col min="10737" max="10737" width="15" style="4" bestFit="1" customWidth="1"/>
    <col min="10738" max="10738" width="1.42578125" style="4" customWidth="1"/>
    <col min="10739" max="10741" width="14.28515625" style="4" customWidth="1"/>
    <col min="10742" max="10742" width="1.42578125" style="4" customWidth="1"/>
    <col min="10743" max="10743" width="15.7109375" style="4" bestFit="1" customWidth="1"/>
    <col min="10744" max="10744" width="19.85546875" style="4" bestFit="1" customWidth="1"/>
    <col min="10745" max="10988" width="9.140625" style="4"/>
    <col min="10989" max="10989" width="43" style="4" customWidth="1"/>
    <col min="10990" max="10990" width="1.42578125" style="4" customWidth="1"/>
    <col min="10991" max="10992" width="14.28515625" style="4" customWidth="1"/>
    <col min="10993" max="10993" width="15" style="4" bestFit="1" customWidth="1"/>
    <col min="10994" max="10994" width="1.42578125" style="4" customWidth="1"/>
    <col min="10995" max="10997" width="14.28515625" style="4" customWidth="1"/>
    <col min="10998" max="10998" width="1.42578125" style="4" customWidth="1"/>
    <col min="10999" max="10999" width="15.7109375" style="4" bestFit="1" customWidth="1"/>
    <col min="11000" max="11000" width="19.85546875" style="4" bestFit="1" customWidth="1"/>
    <col min="11001" max="11244" width="9.140625" style="4"/>
    <col min="11245" max="11245" width="43" style="4" customWidth="1"/>
    <col min="11246" max="11246" width="1.42578125" style="4" customWidth="1"/>
    <col min="11247" max="11248" width="14.28515625" style="4" customWidth="1"/>
    <col min="11249" max="11249" width="15" style="4" bestFit="1" customWidth="1"/>
    <col min="11250" max="11250" width="1.42578125" style="4" customWidth="1"/>
    <col min="11251" max="11253" width="14.28515625" style="4" customWidth="1"/>
    <col min="11254" max="11254" width="1.42578125" style="4" customWidth="1"/>
    <col min="11255" max="11255" width="15.7109375" style="4" bestFit="1" customWidth="1"/>
    <col min="11256" max="11256" width="19.85546875" style="4" bestFit="1" customWidth="1"/>
    <col min="11257" max="11500" width="9.140625" style="4"/>
    <col min="11501" max="11501" width="43" style="4" customWidth="1"/>
    <col min="11502" max="11502" width="1.42578125" style="4" customWidth="1"/>
    <col min="11503" max="11504" width="14.28515625" style="4" customWidth="1"/>
    <col min="11505" max="11505" width="15" style="4" bestFit="1" customWidth="1"/>
    <col min="11506" max="11506" width="1.42578125" style="4" customWidth="1"/>
    <col min="11507" max="11509" width="14.28515625" style="4" customWidth="1"/>
    <col min="11510" max="11510" width="1.42578125" style="4" customWidth="1"/>
    <col min="11511" max="11511" width="15.7109375" style="4" bestFit="1" customWidth="1"/>
    <col min="11512" max="11512" width="19.85546875" style="4" bestFit="1" customWidth="1"/>
    <col min="11513" max="11756" width="9.140625" style="4"/>
    <col min="11757" max="11757" width="43" style="4" customWidth="1"/>
    <col min="11758" max="11758" width="1.42578125" style="4" customWidth="1"/>
    <col min="11759" max="11760" width="14.28515625" style="4" customWidth="1"/>
    <col min="11761" max="11761" width="15" style="4" bestFit="1" customWidth="1"/>
    <col min="11762" max="11762" width="1.42578125" style="4" customWidth="1"/>
    <col min="11763" max="11765" width="14.28515625" style="4" customWidth="1"/>
    <col min="11766" max="11766" width="1.42578125" style="4" customWidth="1"/>
    <col min="11767" max="11767" width="15.7109375" style="4" bestFit="1" customWidth="1"/>
    <col min="11768" max="11768" width="19.85546875" style="4" bestFit="1" customWidth="1"/>
    <col min="11769" max="12012" width="9.140625" style="4"/>
    <col min="12013" max="12013" width="43" style="4" customWidth="1"/>
    <col min="12014" max="12014" width="1.42578125" style="4" customWidth="1"/>
    <col min="12015" max="12016" width="14.28515625" style="4" customWidth="1"/>
    <col min="12017" max="12017" width="15" style="4" bestFit="1" customWidth="1"/>
    <col min="12018" max="12018" width="1.42578125" style="4" customWidth="1"/>
    <col min="12019" max="12021" width="14.28515625" style="4" customWidth="1"/>
    <col min="12022" max="12022" width="1.42578125" style="4" customWidth="1"/>
    <col min="12023" max="12023" width="15.7109375" style="4" bestFit="1" customWidth="1"/>
    <col min="12024" max="12024" width="19.85546875" style="4" bestFit="1" customWidth="1"/>
    <col min="12025" max="12268" width="9.140625" style="4"/>
    <col min="12269" max="12269" width="43" style="4" customWidth="1"/>
    <col min="12270" max="12270" width="1.42578125" style="4" customWidth="1"/>
    <col min="12271" max="12272" width="14.28515625" style="4" customWidth="1"/>
    <col min="12273" max="12273" width="15" style="4" bestFit="1" customWidth="1"/>
    <col min="12274" max="12274" width="1.42578125" style="4" customWidth="1"/>
    <col min="12275" max="12277" width="14.28515625" style="4" customWidth="1"/>
    <col min="12278" max="12278" width="1.42578125" style="4" customWidth="1"/>
    <col min="12279" max="12279" width="15.7109375" style="4" bestFit="1" customWidth="1"/>
    <col min="12280" max="12280" width="19.85546875" style="4" bestFit="1" customWidth="1"/>
    <col min="12281" max="12524" width="9.140625" style="4"/>
    <col min="12525" max="12525" width="43" style="4" customWidth="1"/>
    <col min="12526" max="12526" width="1.42578125" style="4" customWidth="1"/>
    <col min="12527" max="12528" width="14.28515625" style="4" customWidth="1"/>
    <col min="12529" max="12529" width="15" style="4" bestFit="1" customWidth="1"/>
    <col min="12530" max="12530" width="1.42578125" style="4" customWidth="1"/>
    <col min="12531" max="12533" width="14.28515625" style="4" customWidth="1"/>
    <col min="12534" max="12534" width="1.42578125" style="4" customWidth="1"/>
    <col min="12535" max="12535" width="15.7109375" style="4" bestFit="1" customWidth="1"/>
    <col min="12536" max="12536" width="19.85546875" style="4" bestFit="1" customWidth="1"/>
    <col min="12537" max="12780" width="9.140625" style="4"/>
    <col min="12781" max="12781" width="43" style="4" customWidth="1"/>
    <col min="12782" max="12782" width="1.42578125" style="4" customWidth="1"/>
    <col min="12783" max="12784" width="14.28515625" style="4" customWidth="1"/>
    <col min="12785" max="12785" width="15" style="4" bestFit="1" customWidth="1"/>
    <col min="12786" max="12786" width="1.42578125" style="4" customWidth="1"/>
    <col min="12787" max="12789" width="14.28515625" style="4" customWidth="1"/>
    <col min="12790" max="12790" width="1.42578125" style="4" customWidth="1"/>
    <col min="12791" max="12791" width="15.7109375" style="4" bestFit="1" customWidth="1"/>
    <col min="12792" max="12792" width="19.85546875" style="4" bestFit="1" customWidth="1"/>
    <col min="12793" max="13036" width="9.140625" style="4"/>
    <col min="13037" max="13037" width="43" style="4" customWidth="1"/>
    <col min="13038" max="13038" width="1.42578125" style="4" customWidth="1"/>
    <col min="13039" max="13040" width="14.28515625" style="4" customWidth="1"/>
    <col min="13041" max="13041" width="15" style="4" bestFit="1" customWidth="1"/>
    <col min="13042" max="13042" width="1.42578125" style="4" customWidth="1"/>
    <col min="13043" max="13045" width="14.28515625" style="4" customWidth="1"/>
    <col min="13046" max="13046" width="1.42578125" style="4" customWidth="1"/>
    <col min="13047" max="13047" width="15.7109375" style="4" bestFit="1" customWidth="1"/>
    <col min="13048" max="13048" width="19.85546875" style="4" bestFit="1" customWidth="1"/>
    <col min="13049" max="13292" width="9.140625" style="4"/>
    <col min="13293" max="13293" width="43" style="4" customWidth="1"/>
    <col min="13294" max="13294" width="1.42578125" style="4" customWidth="1"/>
    <col min="13295" max="13296" width="14.28515625" style="4" customWidth="1"/>
    <col min="13297" max="13297" width="15" style="4" bestFit="1" customWidth="1"/>
    <col min="13298" max="13298" width="1.42578125" style="4" customWidth="1"/>
    <col min="13299" max="13301" width="14.28515625" style="4" customWidth="1"/>
    <col min="13302" max="13302" width="1.42578125" style="4" customWidth="1"/>
    <col min="13303" max="13303" width="15.7109375" style="4" bestFit="1" customWidth="1"/>
    <col min="13304" max="13304" width="19.85546875" style="4" bestFit="1" customWidth="1"/>
    <col min="13305" max="13548" width="9.140625" style="4"/>
    <col min="13549" max="13549" width="43" style="4" customWidth="1"/>
    <col min="13550" max="13550" width="1.42578125" style="4" customWidth="1"/>
    <col min="13551" max="13552" width="14.28515625" style="4" customWidth="1"/>
    <col min="13553" max="13553" width="15" style="4" bestFit="1" customWidth="1"/>
    <col min="13554" max="13554" width="1.42578125" style="4" customWidth="1"/>
    <col min="13555" max="13557" width="14.28515625" style="4" customWidth="1"/>
    <col min="13558" max="13558" width="1.42578125" style="4" customWidth="1"/>
    <col min="13559" max="13559" width="15.7109375" style="4" bestFit="1" customWidth="1"/>
    <col min="13560" max="13560" width="19.85546875" style="4" bestFit="1" customWidth="1"/>
    <col min="13561" max="13804" width="9.140625" style="4"/>
    <col min="13805" max="13805" width="43" style="4" customWidth="1"/>
    <col min="13806" max="13806" width="1.42578125" style="4" customWidth="1"/>
    <col min="13807" max="13808" width="14.28515625" style="4" customWidth="1"/>
    <col min="13809" max="13809" width="15" style="4" bestFit="1" customWidth="1"/>
    <col min="13810" max="13810" width="1.42578125" style="4" customWidth="1"/>
    <col min="13811" max="13813" width="14.28515625" style="4" customWidth="1"/>
    <col min="13814" max="13814" width="1.42578125" style="4" customWidth="1"/>
    <col min="13815" max="13815" width="15.7109375" style="4" bestFit="1" customWidth="1"/>
    <col min="13816" max="13816" width="19.85546875" style="4" bestFit="1" customWidth="1"/>
    <col min="13817" max="14060" width="9.140625" style="4"/>
    <col min="14061" max="14061" width="43" style="4" customWidth="1"/>
    <col min="14062" max="14062" width="1.42578125" style="4" customWidth="1"/>
    <col min="14063" max="14064" width="14.28515625" style="4" customWidth="1"/>
    <col min="14065" max="14065" width="15" style="4" bestFit="1" customWidth="1"/>
    <col min="14066" max="14066" width="1.42578125" style="4" customWidth="1"/>
    <col min="14067" max="14069" width="14.28515625" style="4" customWidth="1"/>
    <col min="14070" max="14070" width="1.42578125" style="4" customWidth="1"/>
    <col min="14071" max="14071" width="15.7109375" style="4" bestFit="1" customWidth="1"/>
    <col min="14072" max="14072" width="19.85546875" style="4" bestFit="1" customWidth="1"/>
    <col min="14073" max="14316" width="9.140625" style="4"/>
    <col min="14317" max="14317" width="43" style="4" customWidth="1"/>
    <col min="14318" max="14318" width="1.42578125" style="4" customWidth="1"/>
    <col min="14319" max="14320" width="14.28515625" style="4" customWidth="1"/>
    <col min="14321" max="14321" width="15" style="4" bestFit="1" customWidth="1"/>
    <col min="14322" max="14322" width="1.42578125" style="4" customWidth="1"/>
    <col min="14323" max="14325" width="14.28515625" style="4" customWidth="1"/>
    <col min="14326" max="14326" width="1.42578125" style="4" customWidth="1"/>
    <col min="14327" max="14327" width="15.7109375" style="4" bestFit="1" customWidth="1"/>
    <col min="14328" max="14328" width="19.85546875" style="4" bestFit="1" customWidth="1"/>
    <col min="14329" max="14572" width="9.140625" style="4"/>
    <col min="14573" max="14573" width="43" style="4" customWidth="1"/>
    <col min="14574" max="14574" width="1.42578125" style="4" customWidth="1"/>
    <col min="14575" max="14576" width="14.28515625" style="4" customWidth="1"/>
    <col min="14577" max="14577" width="15" style="4" bestFit="1" customWidth="1"/>
    <col min="14578" max="14578" width="1.42578125" style="4" customWidth="1"/>
    <col min="14579" max="14581" width="14.28515625" style="4" customWidth="1"/>
    <col min="14582" max="14582" width="1.42578125" style="4" customWidth="1"/>
    <col min="14583" max="14583" width="15.7109375" style="4" bestFit="1" customWidth="1"/>
    <col min="14584" max="14584" width="19.85546875" style="4" bestFit="1" customWidth="1"/>
    <col min="14585" max="14828" width="9.140625" style="4"/>
    <col min="14829" max="14829" width="43" style="4" customWidth="1"/>
    <col min="14830" max="14830" width="1.42578125" style="4" customWidth="1"/>
    <col min="14831" max="14832" width="14.28515625" style="4" customWidth="1"/>
    <col min="14833" max="14833" width="15" style="4" bestFit="1" customWidth="1"/>
    <col min="14834" max="14834" width="1.42578125" style="4" customWidth="1"/>
    <col min="14835" max="14837" width="14.28515625" style="4" customWidth="1"/>
    <col min="14838" max="14838" width="1.42578125" style="4" customWidth="1"/>
    <col min="14839" max="14839" width="15.7109375" style="4" bestFit="1" customWidth="1"/>
    <col min="14840" max="14840" width="19.85546875" style="4" bestFit="1" customWidth="1"/>
    <col min="14841" max="15084" width="9.140625" style="4"/>
    <col min="15085" max="15085" width="43" style="4" customWidth="1"/>
    <col min="15086" max="15086" width="1.42578125" style="4" customWidth="1"/>
    <col min="15087" max="15088" width="14.28515625" style="4" customWidth="1"/>
    <col min="15089" max="15089" width="15" style="4" bestFit="1" customWidth="1"/>
    <col min="15090" max="15090" width="1.42578125" style="4" customWidth="1"/>
    <col min="15091" max="15093" width="14.28515625" style="4" customWidth="1"/>
    <col min="15094" max="15094" width="1.42578125" style="4" customWidth="1"/>
    <col min="15095" max="15095" width="15.7109375" style="4" bestFit="1" customWidth="1"/>
    <col min="15096" max="15096" width="19.85546875" style="4" bestFit="1" customWidth="1"/>
    <col min="15097" max="15340" width="9.140625" style="4"/>
    <col min="15341" max="15341" width="43" style="4" customWidth="1"/>
    <col min="15342" max="15342" width="1.42578125" style="4" customWidth="1"/>
    <col min="15343" max="15344" width="14.28515625" style="4" customWidth="1"/>
    <col min="15345" max="15345" width="15" style="4" bestFit="1" customWidth="1"/>
    <col min="15346" max="15346" width="1.42578125" style="4" customWidth="1"/>
    <col min="15347" max="15349" width="14.28515625" style="4" customWidth="1"/>
    <col min="15350" max="15350" width="1.42578125" style="4" customWidth="1"/>
    <col min="15351" max="15351" width="15.7109375" style="4" bestFit="1" customWidth="1"/>
    <col min="15352" max="15352" width="19.85546875" style="4" bestFit="1" customWidth="1"/>
    <col min="15353" max="15596" width="9.140625" style="4"/>
    <col min="15597" max="15597" width="43" style="4" customWidth="1"/>
    <col min="15598" max="15598" width="1.42578125" style="4" customWidth="1"/>
    <col min="15599" max="15600" width="14.28515625" style="4" customWidth="1"/>
    <col min="15601" max="15601" width="15" style="4" bestFit="1" customWidth="1"/>
    <col min="15602" max="15602" width="1.42578125" style="4" customWidth="1"/>
    <col min="15603" max="15605" width="14.28515625" style="4" customWidth="1"/>
    <col min="15606" max="15606" width="1.42578125" style="4" customWidth="1"/>
    <col min="15607" max="15607" width="15.7109375" style="4" bestFit="1" customWidth="1"/>
    <col min="15608" max="15608" width="19.85546875" style="4" bestFit="1" customWidth="1"/>
    <col min="15609" max="15852" width="9.140625" style="4"/>
    <col min="15853" max="15853" width="43" style="4" customWidth="1"/>
    <col min="15854" max="15854" width="1.42578125" style="4" customWidth="1"/>
    <col min="15855" max="15856" width="14.28515625" style="4" customWidth="1"/>
    <col min="15857" max="15857" width="15" style="4" bestFit="1" customWidth="1"/>
    <col min="15858" max="15858" width="1.42578125" style="4" customWidth="1"/>
    <col min="15859" max="15861" width="14.28515625" style="4" customWidth="1"/>
    <col min="15862" max="15862" width="1.42578125" style="4" customWidth="1"/>
    <col min="15863" max="15863" width="15.7109375" style="4" bestFit="1" customWidth="1"/>
    <col min="15864" max="15864" width="19.85546875" style="4" bestFit="1" customWidth="1"/>
    <col min="15865" max="16108" width="9.140625" style="4"/>
    <col min="16109" max="16109" width="43" style="4" customWidth="1"/>
    <col min="16110" max="16110" width="1.42578125" style="4" customWidth="1"/>
    <col min="16111" max="16112" width="14.28515625" style="4" customWidth="1"/>
    <col min="16113" max="16113" width="15" style="4" bestFit="1" customWidth="1"/>
    <col min="16114" max="16114" width="1.42578125" style="4" customWidth="1"/>
    <col min="16115" max="16117" width="14.28515625" style="4" customWidth="1"/>
    <col min="16118" max="16118" width="1.42578125" style="4" customWidth="1"/>
    <col min="16119" max="16119" width="15.7109375" style="4" bestFit="1" customWidth="1"/>
    <col min="16120" max="16120" width="19.85546875" style="4" bestFit="1" customWidth="1"/>
    <col min="16121" max="16384" width="9.140625" style="4"/>
  </cols>
  <sheetData>
    <row r="1" spans="1:14" s="144" customFormat="1" ht="18" x14ac:dyDescent="0.3">
      <c r="A1" s="405" t="s">
        <v>17</v>
      </c>
      <c r="B1" s="405"/>
      <c r="C1" s="405"/>
      <c r="D1" s="405"/>
      <c r="E1" s="405"/>
      <c r="F1" s="405"/>
      <c r="G1" s="405"/>
      <c r="H1" s="405"/>
      <c r="I1" s="405"/>
      <c r="J1" s="140"/>
      <c r="K1" s="140"/>
      <c r="L1" s="140"/>
      <c r="M1" s="140"/>
      <c r="N1" s="140"/>
    </row>
    <row r="2" spans="1:14" s="114" customFormat="1" ht="18" x14ac:dyDescent="0.3">
      <c r="A2" s="406" t="s">
        <v>146</v>
      </c>
      <c r="B2" s="406"/>
      <c r="C2" s="406"/>
      <c r="D2" s="406"/>
      <c r="E2" s="406"/>
      <c r="F2" s="406"/>
      <c r="G2" s="406"/>
      <c r="H2" s="406"/>
      <c r="I2" s="406"/>
      <c r="J2" s="140"/>
      <c r="K2" s="140"/>
      <c r="L2" s="140"/>
      <c r="M2" s="140"/>
      <c r="N2" s="140"/>
    </row>
    <row r="3" spans="1:14" s="144" customFormat="1" ht="18" x14ac:dyDescent="0.3">
      <c r="A3" s="424" t="s">
        <v>227</v>
      </c>
      <c r="B3" s="424"/>
      <c r="C3" s="424"/>
      <c r="D3" s="424"/>
      <c r="E3" s="424"/>
      <c r="F3" s="424"/>
      <c r="G3" s="424"/>
      <c r="H3" s="424"/>
      <c r="I3" s="424"/>
      <c r="J3" s="140"/>
      <c r="K3" s="140"/>
      <c r="L3" s="140"/>
      <c r="M3" s="140"/>
      <c r="N3" s="140"/>
    </row>
    <row r="4" spans="1:14" s="144" customFormat="1" ht="18" x14ac:dyDescent="0.3">
      <c r="A4" s="145"/>
      <c r="B4" s="141"/>
      <c r="C4" s="141"/>
      <c r="D4" s="146"/>
      <c r="E4" s="142"/>
      <c r="F4" s="142"/>
      <c r="G4" s="147"/>
      <c r="H4" s="143"/>
      <c r="I4" s="143"/>
      <c r="J4" s="140"/>
      <c r="K4" s="140"/>
      <c r="L4" s="140"/>
      <c r="M4" s="140"/>
      <c r="N4" s="140"/>
    </row>
    <row r="5" spans="1:14" s="85" customFormat="1" ht="16.5" x14ac:dyDescent="0.3">
      <c r="A5" s="425" t="s">
        <v>221</v>
      </c>
      <c r="B5" s="409" t="s">
        <v>47</v>
      </c>
      <c r="C5" s="408"/>
      <c r="D5" s="410"/>
      <c r="E5" s="408" t="s">
        <v>52</v>
      </c>
      <c r="F5" s="408"/>
      <c r="G5" s="408"/>
      <c r="H5" s="422" t="s">
        <v>6</v>
      </c>
      <c r="I5" s="414" t="s">
        <v>7</v>
      </c>
      <c r="J5" s="86"/>
      <c r="K5" s="86"/>
      <c r="L5" s="86"/>
      <c r="M5" s="86"/>
      <c r="N5" s="86"/>
    </row>
    <row r="6" spans="1:14" s="85" customFormat="1" ht="33" x14ac:dyDescent="0.3">
      <c r="A6" s="426"/>
      <c r="B6" s="160" t="s">
        <v>4</v>
      </c>
      <c r="C6" s="161" t="s">
        <v>5</v>
      </c>
      <c r="D6" s="162" t="s">
        <v>218</v>
      </c>
      <c r="E6" s="161" t="s">
        <v>4</v>
      </c>
      <c r="F6" s="161" t="s">
        <v>5</v>
      </c>
      <c r="G6" s="163" t="s">
        <v>219</v>
      </c>
      <c r="H6" s="423"/>
      <c r="I6" s="415"/>
      <c r="J6" s="86"/>
      <c r="K6" s="86"/>
      <c r="L6" s="86"/>
      <c r="M6" s="86"/>
      <c r="N6" s="86"/>
    </row>
    <row r="7" spans="1:14" s="85" customFormat="1" ht="16.5" x14ac:dyDescent="0.3">
      <c r="A7" s="427"/>
      <c r="B7" s="283" t="s">
        <v>8</v>
      </c>
      <c r="C7" s="277" t="s">
        <v>8</v>
      </c>
      <c r="D7" s="166" t="s">
        <v>51</v>
      </c>
      <c r="E7" s="277" t="s">
        <v>8</v>
      </c>
      <c r="F7" s="277" t="s">
        <v>8</v>
      </c>
      <c r="G7" s="167" t="s">
        <v>51</v>
      </c>
      <c r="H7" s="284" t="s">
        <v>222</v>
      </c>
      <c r="I7" s="285" t="s">
        <v>222</v>
      </c>
      <c r="J7" s="86"/>
      <c r="K7" s="86"/>
      <c r="L7" s="86"/>
      <c r="M7" s="86"/>
      <c r="N7" s="86"/>
    </row>
    <row r="8" spans="1:14" ht="16.5" x14ac:dyDescent="0.3">
      <c r="A8" s="170" t="s">
        <v>152</v>
      </c>
      <c r="B8" s="286">
        <v>932</v>
      </c>
      <c r="C8" s="287">
        <v>2386</v>
      </c>
      <c r="D8" s="288">
        <v>58541799</v>
      </c>
      <c r="E8" s="289">
        <v>409</v>
      </c>
      <c r="F8" s="289">
        <v>1100</v>
      </c>
      <c r="G8" s="290">
        <v>24112422</v>
      </c>
      <c r="H8" s="291">
        <v>0.43884120171673818</v>
      </c>
      <c r="I8" s="292">
        <v>0.41188385754937257</v>
      </c>
    </row>
    <row r="9" spans="1:14" ht="16.5" x14ac:dyDescent="0.3">
      <c r="A9" s="178" t="s">
        <v>156</v>
      </c>
      <c r="B9" s="220">
        <v>27</v>
      </c>
      <c r="C9" s="221">
        <v>58</v>
      </c>
      <c r="D9" s="276">
        <v>1810149</v>
      </c>
      <c r="E9" s="293">
        <v>11</v>
      </c>
      <c r="F9" s="293">
        <v>30</v>
      </c>
      <c r="G9" s="294">
        <v>712704</v>
      </c>
      <c r="H9" s="295">
        <v>0.40740740740740738</v>
      </c>
      <c r="I9" s="296">
        <v>0.39372670426578144</v>
      </c>
    </row>
    <row r="10" spans="1:14" ht="16.5" x14ac:dyDescent="0.3">
      <c r="A10" s="178" t="s">
        <v>157</v>
      </c>
      <c r="B10" s="220">
        <v>19</v>
      </c>
      <c r="C10" s="221">
        <v>53</v>
      </c>
      <c r="D10" s="276">
        <v>1309511</v>
      </c>
      <c r="E10" s="293">
        <v>10</v>
      </c>
      <c r="F10" s="293">
        <v>32</v>
      </c>
      <c r="G10" s="294">
        <v>665612</v>
      </c>
      <c r="H10" s="184">
        <v>0.52631578947368418</v>
      </c>
      <c r="I10" s="185">
        <v>0.50829049927797476</v>
      </c>
    </row>
    <row r="11" spans="1:14" ht="16.5" x14ac:dyDescent="0.3">
      <c r="A11" s="178" t="s">
        <v>158</v>
      </c>
      <c r="B11" s="220">
        <v>21</v>
      </c>
      <c r="C11" s="221">
        <v>49</v>
      </c>
      <c r="D11" s="276">
        <v>1183183</v>
      </c>
      <c r="E11" s="293">
        <v>7</v>
      </c>
      <c r="F11" s="293">
        <v>18</v>
      </c>
      <c r="G11" s="294">
        <v>390744</v>
      </c>
      <c r="H11" s="295">
        <v>0.33333333333333331</v>
      </c>
      <c r="I11" s="296">
        <v>0.3302481526526328</v>
      </c>
    </row>
    <row r="12" spans="1:14" ht="16.5" x14ac:dyDescent="0.3">
      <c r="A12" s="178" t="s">
        <v>159</v>
      </c>
      <c r="B12" s="220">
        <v>2</v>
      </c>
      <c r="C12" s="221">
        <v>3</v>
      </c>
      <c r="D12" s="276">
        <v>133127</v>
      </c>
      <c r="E12" s="293">
        <v>0</v>
      </c>
      <c r="F12" s="293">
        <v>0</v>
      </c>
      <c r="G12" s="294">
        <v>0</v>
      </c>
      <c r="H12" s="295">
        <v>0</v>
      </c>
      <c r="I12" s="296">
        <v>0</v>
      </c>
    </row>
    <row r="13" spans="1:14" ht="16.5" x14ac:dyDescent="0.3">
      <c r="A13" s="178" t="s">
        <v>160</v>
      </c>
      <c r="B13" s="220">
        <v>76</v>
      </c>
      <c r="C13" s="221">
        <v>149</v>
      </c>
      <c r="D13" s="276">
        <v>4358458</v>
      </c>
      <c r="E13" s="293">
        <v>37</v>
      </c>
      <c r="F13" s="293">
        <v>74</v>
      </c>
      <c r="G13" s="294">
        <v>2138432</v>
      </c>
      <c r="H13" s="295">
        <v>0.48684210526315791</v>
      </c>
      <c r="I13" s="296">
        <v>0.49063957941088338</v>
      </c>
    </row>
    <row r="14" spans="1:14" ht="16.5" x14ac:dyDescent="0.3">
      <c r="A14" s="178" t="s">
        <v>18</v>
      </c>
      <c r="B14" s="220">
        <v>153</v>
      </c>
      <c r="C14" s="221">
        <v>410</v>
      </c>
      <c r="D14" s="276">
        <v>9560029</v>
      </c>
      <c r="E14" s="297">
        <v>65</v>
      </c>
      <c r="F14" s="297">
        <v>177</v>
      </c>
      <c r="G14" s="294">
        <v>3939206</v>
      </c>
      <c r="H14" s="295">
        <v>0.42483660130718953</v>
      </c>
      <c r="I14" s="296">
        <v>0.41204958687886828</v>
      </c>
    </row>
    <row r="15" spans="1:14" ht="16.5" x14ac:dyDescent="0.3">
      <c r="A15" s="178" t="s">
        <v>161</v>
      </c>
      <c r="B15" s="220">
        <v>3</v>
      </c>
      <c r="C15" s="221">
        <v>4</v>
      </c>
      <c r="D15" s="276">
        <v>209236</v>
      </c>
      <c r="E15" s="293">
        <v>2</v>
      </c>
      <c r="F15" s="293">
        <v>3</v>
      </c>
      <c r="G15" s="294">
        <v>120140</v>
      </c>
      <c r="H15" s="295">
        <v>0.66666666666666663</v>
      </c>
      <c r="I15" s="296">
        <v>0.57418417480739448</v>
      </c>
    </row>
    <row r="16" spans="1:14" ht="16.5" x14ac:dyDescent="0.3">
      <c r="A16" s="178" t="s">
        <v>162</v>
      </c>
      <c r="B16" s="220">
        <v>31</v>
      </c>
      <c r="C16" s="221">
        <v>78</v>
      </c>
      <c r="D16" s="276">
        <v>1918878</v>
      </c>
      <c r="E16" s="293">
        <v>16</v>
      </c>
      <c r="F16" s="293">
        <v>49</v>
      </c>
      <c r="G16" s="294">
        <v>962438</v>
      </c>
      <c r="H16" s="295">
        <v>0.5161290322580645</v>
      </c>
      <c r="I16" s="296">
        <v>0.50156289248196084</v>
      </c>
    </row>
    <row r="17" spans="1:9" ht="16.5" x14ac:dyDescent="0.3">
      <c r="A17" s="178" t="s">
        <v>163</v>
      </c>
      <c r="B17" s="220">
        <v>10</v>
      </c>
      <c r="C17" s="221">
        <v>44</v>
      </c>
      <c r="D17" s="276">
        <v>695876</v>
      </c>
      <c r="E17" s="293">
        <v>4</v>
      </c>
      <c r="F17" s="293">
        <v>19</v>
      </c>
      <c r="G17" s="294">
        <v>260120</v>
      </c>
      <c r="H17" s="295">
        <v>0.4</v>
      </c>
      <c r="I17" s="296">
        <v>0.37380222913277655</v>
      </c>
    </row>
    <row r="18" spans="1:9" ht="16.5" x14ac:dyDescent="0.3">
      <c r="A18" s="178" t="s">
        <v>164</v>
      </c>
      <c r="B18" s="220">
        <v>30</v>
      </c>
      <c r="C18" s="221">
        <v>69</v>
      </c>
      <c r="D18" s="276">
        <v>1821903</v>
      </c>
      <c r="E18" s="293">
        <v>14</v>
      </c>
      <c r="F18" s="293">
        <v>27</v>
      </c>
      <c r="G18" s="294">
        <v>742558</v>
      </c>
      <c r="H18" s="295">
        <v>0.46666666666666667</v>
      </c>
      <c r="I18" s="296">
        <v>0.40757274124912246</v>
      </c>
    </row>
    <row r="19" spans="1:9" ht="16.5" x14ac:dyDescent="0.3">
      <c r="A19" s="178" t="s">
        <v>165</v>
      </c>
      <c r="B19" s="220">
        <v>26</v>
      </c>
      <c r="C19" s="221">
        <v>57</v>
      </c>
      <c r="D19" s="276">
        <v>1647726</v>
      </c>
      <c r="E19" s="293">
        <v>11</v>
      </c>
      <c r="F19" s="293">
        <v>27</v>
      </c>
      <c r="G19" s="294">
        <v>675168</v>
      </c>
      <c r="H19" s="295">
        <v>0.42307692307692307</v>
      </c>
      <c r="I19" s="296">
        <v>0.40975744753678706</v>
      </c>
    </row>
    <row r="20" spans="1:9" ht="33" x14ac:dyDescent="0.3">
      <c r="A20" s="392" t="s">
        <v>176</v>
      </c>
      <c r="B20" s="220">
        <v>180</v>
      </c>
      <c r="C20" s="221">
        <v>390</v>
      </c>
      <c r="D20" s="276">
        <v>10837918</v>
      </c>
      <c r="E20" s="293">
        <v>84</v>
      </c>
      <c r="F20" s="293">
        <v>185</v>
      </c>
      <c r="G20" s="294">
        <v>4294247</v>
      </c>
      <c r="H20" s="295">
        <v>0.46666666666666667</v>
      </c>
      <c r="I20" s="296">
        <v>0.3962243486248927</v>
      </c>
    </row>
    <row r="21" spans="1:9" ht="16.5" x14ac:dyDescent="0.3">
      <c r="A21" s="178" t="s">
        <v>166</v>
      </c>
      <c r="B21" s="220">
        <v>73</v>
      </c>
      <c r="C21" s="221">
        <v>147</v>
      </c>
      <c r="D21" s="276">
        <v>4546307</v>
      </c>
      <c r="E21" s="293">
        <v>30</v>
      </c>
      <c r="F21" s="293">
        <v>70</v>
      </c>
      <c r="G21" s="294">
        <v>1756467</v>
      </c>
      <c r="H21" s="295">
        <v>0.41095890410958902</v>
      </c>
      <c r="I21" s="296">
        <v>0.38635028386776343</v>
      </c>
    </row>
    <row r="22" spans="1:9" ht="16.5" x14ac:dyDescent="0.3">
      <c r="A22" s="178" t="s">
        <v>167</v>
      </c>
      <c r="B22" s="220">
        <v>118</v>
      </c>
      <c r="C22" s="221">
        <v>367</v>
      </c>
      <c r="D22" s="276">
        <v>7772253</v>
      </c>
      <c r="E22" s="293">
        <v>50</v>
      </c>
      <c r="F22" s="293">
        <v>166</v>
      </c>
      <c r="G22" s="294">
        <v>3151060</v>
      </c>
      <c r="H22" s="295">
        <v>0.42372881355932202</v>
      </c>
      <c r="I22" s="296">
        <v>0.40542427015692878</v>
      </c>
    </row>
    <row r="23" spans="1:9" ht="16.5" x14ac:dyDescent="0.3">
      <c r="A23" s="178" t="s">
        <v>168</v>
      </c>
      <c r="B23" s="220">
        <v>48</v>
      </c>
      <c r="C23" s="221">
        <v>192</v>
      </c>
      <c r="D23" s="276">
        <v>3196082</v>
      </c>
      <c r="E23" s="293">
        <v>24</v>
      </c>
      <c r="F23" s="293">
        <v>103</v>
      </c>
      <c r="G23" s="294">
        <v>1540726</v>
      </c>
      <c r="H23" s="295">
        <v>0.5</v>
      </c>
      <c r="I23" s="296">
        <v>0.482067105912802</v>
      </c>
    </row>
    <row r="24" spans="1:9" ht="16.5" x14ac:dyDescent="0.3">
      <c r="A24" s="178" t="s">
        <v>169</v>
      </c>
      <c r="B24" s="220">
        <v>83</v>
      </c>
      <c r="C24" s="221">
        <v>224</v>
      </c>
      <c r="D24" s="276">
        <v>5398753</v>
      </c>
      <c r="E24" s="293">
        <v>37</v>
      </c>
      <c r="F24" s="293">
        <v>95</v>
      </c>
      <c r="G24" s="294">
        <v>2258781</v>
      </c>
      <c r="H24" s="295">
        <v>0.44578313253012047</v>
      </c>
      <c r="I24" s="296">
        <v>0.41838939473615483</v>
      </c>
    </row>
    <row r="25" spans="1:9" ht="33" x14ac:dyDescent="0.3">
      <c r="A25" s="392" t="s">
        <v>177</v>
      </c>
      <c r="B25" s="220">
        <v>32</v>
      </c>
      <c r="C25" s="221">
        <v>92</v>
      </c>
      <c r="D25" s="276">
        <v>2142410</v>
      </c>
      <c r="E25" s="293">
        <v>7</v>
      </c>
      <c r="F25" s="293">
        <v>25</v>
      </c>
      <c r="G25" s="294">
        <v>504019</v>
      </c>
      <c r="H25" s="295">
        <v>0.21875</v>
      </c>
      <c r="I25" s="296">
        <v>0.23525795716039413</v>
      </c>
    </row>
    <row r="26" spans="1:9" ht="16.5" x14ac:dyDescent="0.3">
      <c r="A26" s="178"/>
      <c r="B26" s="220"/>
      <c r="C26" s="221"/>
      <c r="D26" s="276"/>
      <c r="E26" s="293"/>
      <c r="F26" s="293"/>
      <c r="G26" s="294"/>
      <c r="H26" s="295"/>
      <c r="I26" s="296"/>
    </row>
    <row r="27" spans="1:9" ht="16.5" x14ac:dyDescent="0.3">
      <c r="A27" s="193" t="s">
        <v>150</v>
      </c>
      <c r="B27" s="286">
        <v>265</v>
      </c>
      <c r="C27" s="287">
        <v>578</v>
      </c>
      <c r="D27" s="288">
        <v>15151181</v>
      </c>
      <c r="E27" s="289">
        <v>127</v>
      </c>
      <c r="F27" s="289">
        <v>304</v>
      </c>
      <c r="G27" s="290">
        <v>6543435</v>
      </c>
      <c r="H27" s="291">
        <v>0.47924528301886793</v>
      </c>
      <c r="I27" s="292">
        <v>0.43187623459847785</v>
      </c>
    </row>
    <row r="28" spans="1:9" ht="16.5" x14ac:dyDescent="0.3">
      <c r="A28" s="178" t="s">
        <v>170</v>
      </c>
      <c r="B28" s="220">
        <v>3</v>
      </c>
      <c r="C28" s="221">
        <v>13</v>
      </c>
      <c r="D28" s="276">
        <v>184495</v>
      </c>
      <c r="E28" s="293">
        <v>1</v>
      </c>
      <c r="F28" s="293">
        <v>8</v>
      </c>
      <c r="G28" s="294">
        <v>62826</v>
      </c>
      <c r="H28" s="295">
        <v>0.33333333333333331</v>
      </c>
      <c r="I28" s="296">
        <v>0.34052955364644028</v>
      </c>
    </row>
    <row r="29" spans="1:9" ht="33" x14ac:dyDescent="0.3">
      <c r="A29" s="392" t="s">
        <v>178</v>
      </c>
      <c r="B29" s="220">
        <v>5</v>
      </c>
      <c r="C29" s="221">
        <v>9</v>
      </c>
      <c r="D29" s="276">
        <v>247778</v>
      </c>
      <c r="E29" s="293">
        <v>1</v>
      </c>
      <c r="F29" s="293">
        <v>4</v>
      </c>
      <c r="G29" s="294">
        <v>59385</v>
      </c>
      <c r="H29" s="295">
        <v>0.2</v>
      </c>
      <c r="I29" s="296">
        <v>0.23967018863660211</v>
      </c>
    </row>
    <row r="30" spans="1:9" ht="33" x14ac:dyDescent="0.3">
      <c r="A30" s="392" t="s">
        <v>179</v>
      </c>
      <c r="B30" s="220">
        <v>50</v>
      </c>
      <c r="C30" s="221">
        <v>107</v>
      </c>
      <c r="D30" s="276">
        <v>2871829</v>
      </c>
      <c r="E30" s="293">
        <v>21</v>
      </c>
      <c r="F30" s="293">
        <v>53</v>
      </c>
      <c r="G30" s="294">
        <v>1159836</v>
      </c>
      <c r="H30" s="295">
        <v>0.42</v>
      </c>
      <c r="I30" s="296">
        <v>0.40386666476311783</v>
      </c>
    </row>
    <row r="31" spans="1:9" ht="16.5" x14ac:dyDescent="0.3">
      <c r="A31" s="178" t="s">
        <v>171</v>
      </c>
      <c r="B31" s="220">
        <v>73</v>
      </c>
      <c r="C31" s="221">
        <v>205</v>
      </c>
      <c r="D31" s="276">
        <v>4737927</v>
      </c>
      <c r="E31" s="293">
        <v>36</v>
      </c>
      <c r="F31" s="293">
        <v>112</v>
      </c>
      <c r="G31" s="294">
        <v>2171181</v>
      </c>
      <c r="H31" s="295">
        <v>0.49315068493150682</v>
      </c>
      <c r="I31" s="296">
        <v>0.45825547755379092</v>
      </c>
    </row>
    <row r="32" spans="1:9" ht="16.5" x14ac:dyDescent="0.3">
      <c r="A32" s="178" t="s">
        <v>19</v>
      </c>
      <c r="B32" s="220">
        <v>46</v>
      </c>
      <c r="C32" s="221">
        <v>85</v>
      </c>
      <c r="D32" s="276">
        <v>2374013</v>
      </c>
      <c r="E32" s="293">
        <v>24</v>
      </c>
      <c r="F32" s="293">
        <v>47</v>
      </c>
      <c r="G32" s="294">
        <v>1016659</v>
      </c>
      <c r="H32" s="295">
        <v>0.52173913043478259</v>
      </c>
      <c r="I32" s="296">
        <v>0.42824491694021893</v>
      </c>
    </row>
    <row r="33" spans="1:14" ht="33" x14ac:dyDescent="0.3">
      <c r="A33" s="392" t="s">
        <v>180</v>
      </c>
      <c r="B33" s="220">
        <v>11</v>
      </c>
      <c r="C33" s="221">
        <v>29</v>
      </c>
      <c r="D33" s="276">
        <v>715145</v>
      </c>
      <c r="E33" s="293">
        <v>8</v>
      </c>
      <c r="F33" s="293">
        <v>13</v>
      </c>
      <c r="G33" s="294">
        <v>445765</v>
      </c>
      <c r="H33" s="295">
        <v>0.72727272727272729</v>
      </c>
      <c r="I33" s="296">
        <v>0.62332114466297039</v>
      </c>
    </row>
    <row r="34" spans="1:14" ht="33" x14ac:dyDescent="0.3">
      <c r="A34" s="392" t="s">
        <v>181</v>
      </c>
      <c r="B34" s="220">
        <v>36</v>
      </c>
      <c r="C34" s="221">
        <v>64</v>
      </c>
      <c r="D34" s="276">
        <v>1839509</v>
      </c>
      <c r="E34" s="293">
        <v>15</v>
      </c>
      <c r="F34" s="293">
        <v>32</v>
      </c>
      <c r="G34" s="294">
        <v>639165</v>
      </c>
      <c r="H34" s="295">
        <v>0.41666666666666669</v>
      </c>
      <c r="I34" s="296">
        <v>0.347465002889358</v>
      </c>
    </row>
    <row r="35" spans="1:14" ht="16.5" x14ac:dyDescent="0.3">
      <c r="A35" s="178" t="s">
        <v>172</v>
      </c>
      <c r="B35" s="220">
        <v>4</v>
      </c>
      <c r="C35" s="221">
        <v>6</v>
      </c>
      <c r="D35" s="276">
        <v>237676</v>
      </c>
      <c r="E35" s="293">
        <v>4</v>
      </c>
      <c r="F35" s="293">
        <v>6</v>
      </c>
      <c r="G35" s="294">
        <v>226431</v>
      </c>
      <c r="H35" s="295">
        <v>1</v>
      </c>
      <c r="I35" s="296">
        <v>0.95268769248893448</v>
      </c>
    </row>
    <row r="36" spans="1:14" ht="16.5" x14ac:dyDescent="0.3">
      <c r="A36" s="178" t="s">
        <v>173</v>
      </c>
      <c r="B36" s="220">
        <v>21</v>
      </c>
      <c r="C36" s="221">
        <v>40</v>
      </c>
      <c r="D36" s="276">
        <v>1130563</v>
      </c>
      <c r="E36" s="293">
        <v>11</v>
      </c>
      <c r="F36" s="293">
        <v>22</v>
      </c>
      <c r="G36" s="294">
        <v>538016</v>
      </c>
      <c r="H36" s="295">
        <v>0.52380952380952384</v>
      </c>
      <c r="I36" s="296">
        <v>0.47588325462623488</v>
      </c>
    </row>
    <row r="37" spans="1:14" ht="16.5" x14ac:dyDescent="0.3">
      <c r="A37" s="178" t="s">
        <v>174</v>
      </c>
      <c r="B37" s="220">
        <v>16</v>
      </c>
      <c r="C37" s="221">
        <v>20</v>
      </c>
      <c r="D37" s="276">
        <v>812246</v>
      </c>
      <c r="E37" s="293">
        <v>6</v>
      </c>
      <c r="F37" s="293">
        <v>7</v>
      </c>
      <c r="G37" s="294">
        <v>224171</v>
      </c>
      <c r="H37" s="295">
        <v>0.375</v>
      </c>
      <c r="I37" s="296">
        <v>0.27598904765305093</v>
      </c>
    </row>
    <row r="38" spans="1:14" ht="16.5" x14ac:dyDescent="0.3">
      <c r="A38" s="178"/>
      <c r="B38" s="220"/>
      <c r="C38" s="221"/>
      <c r="D38" s="276"/>
      <c r="E38" s="293"/>
      <c r="F38" s="293"/>
      <c r="G38" s="294"/>
      <c r="H38" s="295"/>
      <c r="I38" s="296"/>
    </row>
    <row r="39" spans="1:14" ht="16.5" x14ac:dyDescent="0.3">
      <c r="A39" s="193" t="s">
        <v>21</v>
      </c>
      <c r="B39" s="286">
        <v>59</v>
      </c>
      <c r="C39" s="287">
        <v>213</v>
      </c>
      <c r="D39" s="288">
        <v>3904018</v>
      </c>
      <c r="E39" s="289">
        <v>27</v>
      </c>
      <c r="F39" s="289">
        <v>100</v>
      </c>
      <c r="G39" s="290">
        <v>1646149</v>
      </c>
      <c r="H39" s="291">
        <v>0.4576271186440678</v>
      </c>
      <c r="I39" s="292">
        <v>0.42165507433623511</v>
      </c>
    </row>
    <row r="40" spans="1:14" ht="16.5" x14ac:dyDescent="0.3">
      <c r="A40" s="178" t="s">
        <v>175</v>
      </c>
      <c r="B40" s="220">
        <v>59</v>
      </c>
      <c r="C40" s="221">
        <v>213</v>
      </c>
      <c r="D40" s="276">
        <v>3904018</v>
      </c>
      <c r="E40" s="293">
        <v>27</v>
      </c>
      <c r="F40" s="293">
        <v>100</v>
      </c>
      <c r="G40" s="294">
        <v>1646149</v>
      </c>
      <c r="H40" s="295">
        <v>0.4576271186440678</v>
      </c>
      <c r="I40" s="296">
        <v>0.42165507433623511</v>
      </c>
    </row>
    <row r="41" spans="1:14" ht="16.5" x14ac:dyDescent="0.3">
      <c r="A41" s="219"/>
      <c r="B41" s="220"/>
      <c r="C41" s="221"/>
      <c r="D41" s="276"/>
      <c r="E41" s="293"/>
      <c r="F41" s="293"/>
      <c r="G41" s="294"/>
      <c r="H41" s="295"/>
      <c r="I41" s="296"/>
    </row>
    <row r="42" spans="1:14" s="87" customFormat="1" ht="16.5" x14ac:dyDescent="0.3">
      <c r="A42" s="225" t="s">
        <v>15</v>
      </c>
      <c r="B42" s="226">
        <v>1256</v>
      </c>
      <c r="C42" s="227">
        <v>3177</v>
      </c>
      <c r="D42" s="228">
        <v>77596998</v>
      </c>
      <c r="E42" s="227">
        <v>563</v>
      </c>
      <c r="F42" s="227">
        <v>1504</v>
      </c>
      <c r="G42" s="229">
        <v>32302006</v>
      </c>
      <c r="H42" s="230">
        <v>0.44824840764331209</v>
      </c>
      <c r="I42" s="231">
        <v>0.41627906790930236</v>
      </c>
      <c r="J42" s="56"/>
      <c r="K42" s="56"/>
      <c r="L42" s="56"/>
      <c r="M42" s="56"/>
      <c r="N42" s="56"/>
    </row>
    <row r="43" spans="1:14" s="65" customFormat="1" x14ac:dyDescent="0.3">
      <c r="A43" s="62"/>
      <c r="B43" s="22"/>
      <c r="C43" s="88"/>
      <c r="D43" s="16"/>
      <c r="E43" s="20"/>
      <c r="F43" s="20"/>
      <c r="G43" s="16"/>
      <c r="H43" s="89"/>
      <c r="I43" s="26"/>
      <c r="J43" s="56"/>
      <c r="K43" s="56"/>
      <c r="L43" s="56"/>
      <c r="M43" s="56"/>
      <c r="N43" s="56"/>
    </row>
    <row r="44" spans="1:14" s="65" customFormat="1" ht="16.5" x14ac:dyDescent="0.3">
      <c r="A44" s="237" t="s">
        <v>268</v>
      </c>
      <c r="B44" s="22"/>
      <c r="C44" s="22"/>
      <c r="D44" s="16"/>
      <c r="E44" s="22"/>
      <c r="F44" s="22"/>
      <c r="G44" s="16"/>
      <c r="H44" s="26"/>
      <c r="I44" s="26"/>
      <c r="J44" s="56"/>
      <c r="K44" s="56"/>
      <c r="L44" s="56"/>
      <c r="M44" s="56"/>
      <c r="N44" s="56"/>
    </row>
    <row r="45" spans="1:14" s="79" customFormat="1" ht="16.5" x14ac:dyDescent="0.3">
      <c r="A45" s="249" t="s">
        <v>269</v>
      </c>
      <c r="B45" s="23"/>
      <c r="C45" s="23"/>
      <c r="D45" s="68"/>
      <c r="E45" s="23"/>
      <c r="F45" s="23"/>
      <c r="G45" s="68"/>
      <c r="H45" s="29"/>
      <c r="I45" s="29"/>
      <c r="J45" s="56"/>
      <c r="K45" s="56"/>
      <c r="L45" s="56"/>
      <c r="M45" s="56"/>
      <c r="N45" s="56"/>
    </row>
    <row r="46" spans="1:14" s="79" customFormat="1" ht="16.5" x14ac:dyDescent="0.3">
      <c r="A46" s="249"/>
      <c r="B46" s="23"/>
      <c r="C46" s="23"/>
      <c r="D46" s="68"/>
      <c r="E46" s="23"/>
      <c r="F46" s="23"/>
      <c r="G46" s="68"/>
      <c r="H46" s="29"/>
      <c r="I46" s="29"/>
      <c r="J46" s="56"/>
      <c r="K46" s="56"/>
      <c r="L46" s="56"/>
      <c r="M46" s="56"/>
      <c r="N46" s="56"/>
    </row>
    <row r="47" spans="1:14" s="57" customFormat="1" ht="16.5" x14ac:dyDescent="0.3">
      <c r="A47" s="153" t="s">
        <v>215</v>
      </c>
      <c r="B47" s="21"/>
      <c r="C47" s="21"/>
      <c r="D47" s="63"/>
      <c r="E47" s="21"/>
      <c r="F47" s="21"/>
      <c r="G47" s="63"/>
      <c r="H47" s="27"/>
      <c r="I47" s="28"/>
      <c r="J47" s="56"/>
      <c r="K47" s="56"/>
      <c r="L47" s="56"/>
      <c r="M47" s="56"/>
      <c r="N47" s="56"/>
    </row>
    <row r="48" spans="1:14" x14ac:dyDescent="0.3">
      <c r="B48" s="21"/>
      <c r="C48" s="21"/>
      <c r="D48" s="63"/>
      <c r="E48" s="21"/>
      <c r="F48" s="21"/>
      <c r="G48" s="63"/>
    </row>
  </sheetData>
  <mergeCells count="8">
    <mergeCell ref="A3:I3"/>
    <mergeCell ref="A2:I2"/>
    <mergeCell ref="A1:I1"/>
    <mergeCell ref="B5:D5"/>
    <mergeCell ref="E5:G5"/>
    <mergeCell ref="A5:A7"/>
    <mergeCell ref="I5:I6"/>
    <mergeCell ref="H5:H6"/>
  </mergeCells>
  <printOptions horizontalCentered="1"/>
  <pageMargins left="0" right="0" top="0.39370078740157483" bottom="0.39370078740157483" header="0" footer="0"/>
  <pageSetup scale="85" orientation="landscape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7"/>
  <sheetViews>
    <sheetView workbookViewId="0">
      <selection sqref="A1:I1"/>
    </sheetView>
  </sheetViews>
  <sheetFormatPr defaultRowHeight="15" x14ac:dyDescent="0.3"/>
  <cols>
    <col min="1" max="1" width="80.5703125" style="5" customWidth="1"/>
    <col min="2" max="3" width="16.7109375" style="24" customWidth="1"/>
    <col min="4" max="4" width="23.7109375" style="8" customWidth="1"/>
    <col min="5" max="6" width="16.7109375" style="24" customWidth="1"/>
    <col min="7" max="7" width="23.7109375" style="8" customWidth="1"/>
    <col min="8" max="9" width="23.7109375" style="25" customWidth="1"/>
    <col min="10" max="231" width="9.140625" style="5"/>
    <col min="232" max="232" width="53.42578125" style="5" customWidth="1"/>
    <col min="233" max="233" width="1.42578125" style="5" customWidth="1"/>
    <col min="234" max="236" width="14.28515625" style="5" customWidth="1"/>
    <col min="237" max="237" width="1.5703125" style="5" customWidth="1"/>
    <col min="238" max="240" width="14.28515625" style="5" customWidth="1"/>
    <col min="241" max="241" width="1.5703125" style="5" customWidth="1"/>
    <col min="242" max="242" width="15.7109375" style="5" bestFit="1" customWidth="1"/>
    <col min="243" max="243" width="19.85546875" style="5" bestFit="1" customWidth="1"/>
    <col min="244" max="487" width="9.140625" style="5"/>
    <col min="488" max="488" width="53.42578125" style="5" customWidth="1"/>
    <col min="489" max="489" width="1.42578125" style="5" customWidth="1"/>
    <col min="490" max="492" width="14.28515625" style="5" customWidth="1"/>
    <col min="493" max="493" width="1.5703125" style="5" customWidth="1"/>
    <col min="494" max="496" width="14.28515625" style="5" customWidth="1"/>
    <col min="497" max="497" width="1.5703125" style="5" customWidth="1"/>
    <col min="498" max="498" width="15.7109375" style="5" bestFit="1" customWidth="1"/>
    <col min="499" max="499" width="19.85546875" style="5" bestFit="1" customWidth="1"/>
    <col min="500" max="743" width="9.140625" style="5"/>
    <col min="744" max="744" width="53.42578125" style="5" customWidth="1"/>
    <col min="745" max="745" width="1.42578125" style="5" customWidth="1"/>
    <col min="746" max="748" width="14.28515625" style="5" customWidth="1"/>
    <col min="749" max="749" width="1.5703125" style="5" customWidth="1"/>
    <col min="750" max="752" width="14.28515625" style="5" customWidth="1"/>
    <col min="753" max="753" width="1.5703125" style="5" customWidth="1"/>
    <col min="754" max="754" width="15.7109375" style="5" bestFit="1" customWidth="1"/>
    <col min="755" max="755" width="19.85546875" style="5" bestFit="1" customWidth="1"/>
    <col min="756" max="999" width="9.140625" style="5"/>
    <col min="1000" max="1000" width="53.42578125" style="5" customWidth="1"/>
    <col min="1001" max="1001" width="1.42578125" style="5" customWidth="1"/>
    <col min="1002" max="1004" width="14.28515625" style="5" customWidth="1"/>
    <col min="1005" max="1005" width="1.5703125" style="5" customWidth="1"/>
    <col min="1006" max="1008" width="14.28515625" style="5" customWidth="1"/>
    <col min="1009" max="1009" width="1.5703125" style="5" customWidth="1"/>
    <col min="1010" max="1010" width="15.7109375" style="5" bestFit="1" customWidth="1"/>
    <col min="1011" max="1011" width="19.85546875" style="5" bestFit="1" customWidth="1"/>
    <col min="1012" max="1255" width="9.140625" style="5"/>
    <col min="1256" max="1256" width="53.42578125" style="5" customWidth="1"/>
    <col min="1257" max="1257" width="1.42578125" style="5" customWidth="1"/>
    <col min="1258" max="1260" width="14.28515625" style="5" customWidth="1"/>
    <col min="1261" max="1261" width="1.5703125" style="5" customWidth="1"/>
    <col min="1262" max="1264" width="14.28515625" style="5" customWidth="1"/>
    <col min="1265" max="1265" width="1.5703125" style="5" customWidth="1"/>
    <col min="1266" max="1266" width="15.7109375" style="5" bestFit="1" customWidth="1"/>
    <col min="1267" max="1267" width="19.85546875" style="5" bestFit="1" customWidth="1"/>
    <col min="1268" max="1511" width="9.140625" style="5"/>
    <col min="1512" max="1512" width="53.42578125" style="5" customWidth="1"/>
    <col min="1513" max="1513" width="1.42578125" style="5" customWidth="1"/>
    <col min="1514" max="1516" width="14.28515625" style="5" customWidth="1"/>
    <col min="1517" max="1517" width="1.5703125" style="5" customWidth="1"/>
    <col min="1518" max="1520" width="14.28515625" style="5" customWidth="1"/>
    <col min="1521" max="1521" width="1.5703125" style="5" customWidth="1"/>
    <col min="1522" max="1522" width="15.7109375" style="5" bestFit="1" customWidth="1"/>
    <col min="1523" max="1523" width="19.85546875" style="5" bestFit="1" customWidth="1"/>
    <col min="1524" max="1767" width="9.140625" style="5"/>
    <col min="1768" max="1768" width="53.42578125" style="5" customWidth="1"/>
    <col min="1769" max="1769" width="1.42578125" style="5" customWidth="1"/>
    <col min="1770" max="1772" width="14.28515625" style="5" customWidth="1"/>
    <col min="1773" max="1773" width="1.5703125" style="5" customWidth="1"/>
    <col min="1774" max="1776" width="14.28515625" style="5" customWidth="1"/>
    <col min="1777" max="1777" width="1.5703125" style="5" customWidth="1"/>
    <col min="1778" max="1778" width="15.7109375" style="5" bestFit="1" customWidth="1"/>
    <col min="1779" max="1779" width="19.85546875" style="5" bestFit="1" customWidth="1"/>
    <col min="1780" max="2023" width="9.140625" style="5"/>
    <col min="2024" max="2024" width="53.42578125" style="5" customWidth="1"/>
    <col min="2025" max="2025" width="1.42578125" style="5" customWidth="1"/>
    <col min="2026" max="2028" width="14.28515625" style="5" customWidth="1"/>
    <col min="2029" max="2029" width="1.5703125" style="5" customWidth="1"/>
    <col min="2030" max="2032" width="14.28515625" style="5" customWidth="1"/>
    <col min="2033" max="2033" width="1.5703125" style="5" customWidth="1"/>
    <col min="2034" max="2034" width="15.7109375" style="5" bestFit="1" customWidth="1"/>
    <col min="2035" max="2035" width="19.85546875" style="5" bestFit="1" customWidth="1"/>
    <col min="2036" max="2279" width="9.140625" style="5"/>
    <col min="2280" max="2280" width="53.42578125" style="5" customWidth="1"/>
    <col min="2281" max="2281" width="1.42578125" style="5" customWidth="1"/>
    <col min="2282" max="2284" width="14.28515625" style="5" customWidth="1"/>
    <col min="2285" max="2285" width="1.5703125" style="5" customWidth="1"/>
    <col min="2286" max="2288" width="14.28515625" style="5" customWidth="1"/>
    <col min="2289" max="2289" width="1.5703125" style="5" customWidth="1"/>
    <col min="2290" max="2290" width="15.7109375" style="5" bestFit="1" customWidth="1"/>
    <col min="2291" max="2291" width="19.85546875" style="5" bestFit="1" customWidth="1"/>
    <col min="2292" max="2535" width="9.140625" style="5"/>
    <col min="2536" max="2536" width="53.42578125" style="5" customWidth="1"/>
    <col min="2537" max="2537" width="1.42578125" style="5" customWidth="1"/>
    <col min="2538" max="2540" width="14.28515625" style="5" customWidth="1"/>
    <col min="2541" max="2541" width="1.5703125" style="5" customWidth="1"/>
    <col min="2542" max="2544" width="14.28515625" style="5" customWidth="1"/>
    <col min="2545" max="2545" width="1.5703125" style="5" customWidth="1"/>
    <col min="2546" max="2546" width="15.7109375" style="5" bestFit="1" customWidth="1"/>
    <col min="2547" max="2547" width="19.85546875" style="5" bestFit="1" customWidth="1"/>
    <col min="2548" max="2791" width="9.140625" style="5"/>
    <col min="2792" max="2792" width="53.42578125" style="5" customWidth="1"/>
    <col min="2793" max="2793" width="1.42578125" style="5" customWidth="1"/>
    <col min="2794" max="2796" width="14.28515625" style="5" customWidth="1"/>
    <col min="2797" max="2797" width="1.5703125" style="5" customWidth="1"/>
    <col min="2798" max="2800" width="14.28515625" style="5" customWidth="1"/>
    <col min="2801" max="2801" width="1.5703125" style="5" customWidth="1"/>
    <col min="2802" max="2802" width="15.7109375" style="5" bestFit="1" customWidth="1"/>
    <col min="2803" max="2803" width="19.85546875" style="5" bestFit="1" customWidth="1"/>
    <col min="2804" max="3047" width="9.140625" style="5"/>
    <col min="3048" max="3048" width="53.42578125" style="5" customWidth="1"/>
    <col min="3049" max="3049" width="1.42578125" style="5" customWidth="1"/>
    <col min="3050" max="3052" width="14.28515625" style="5" customWidth="1"/>
    <col min="3053" max="3053" width="1.5703125" style="5" customWidth="1"/>
    <col min="3054" max="3056" width="14.28515625" style="5" customWidth="1"/>
    <col min="3057" max="3057" width="1.5703125" style="5" customWidth="1"/>
    <col min="3058" max="3058" width="15.7109375" style="5" bestFit="1" customWidth="1"/>
    <col min="3059" max="3059" width="19.85546875" style="5" bestFit="1" customWidth="1"/>
    <col min="3060" max="3303" width="9.140625" style="5"/>
    <col min="3304" max="3304" width="53.42578125" style="5" customWidth="1"/>
    <col min="3305" max="3305" width="1.42578125" style="5" customWidth="1"/>
    <col min="3306" max="3308" width="14.28515625" style="5" customWidth="1"/>
    <col min="3309" max="3309" width="1.5703125" style="5" customWidth="1"/>
    <col min="3310" max="3312" width="14.28515625" style="5" customWidth="1"/>
    <col min="3313" max="3313" width="1.5703125" style="5" customWidth="1"/>
    <col min="3314" max="3314" width="15.7109375" style="5" bestFit="1" customWidth="1"/>
    <col min="3315" max="3315" width="19.85546875" style="5" bestFit="1" customWidth="1"/>
    <col min="3316" max="3559" width="9.140625" style="5"/>
    <col min="3560" max="3560" width="53.42578125" style="5" customWidth="1"/>
    <col min="3561" max="3561" width="1.42578125" style="5" customWidth="1"/>
    <col min="3562" max="3564" width="14.28515625" style="5" customWidth="1"/>
    <col min="3565" max="3565" width="1.5703125" style="5" customWidth="1"/>
    <col min="3566" max="3568" width="14.28515625" style="5" customWidth="1"/>
    <col min="3569" max="3569" width="1.5703125" style="5" customWidth="1"/>
    <col min="3570" max="3570" width="15.7109375" style="5" bestFit="1" customWidth="1"/>
    <col min="3571" max="3571" width="19.85546875" style="5" bestFit="1" customWidth="1"/>
    <col min="3572" max="3815" width="9.140625" style="5"/>
    <col min="3816" max="3816" width="53.42578125" style="5" customWidth="1"/>
    <col min="3817" max="3817" width="1.42578125" style="5" customWidth="1"/>
    <col min="3818" max="3820" width="14.28515625" style="5" customWidth="1"/>
    <col min="3821" max="3821" width="1.5703125" style="5" customWidth="1"/>
    <col min="3822" max="3824" width="14.28515625" style="5" customWidth="1"/>
    <col min="3825" max="3825" width="1.5703125" style="5" customWidth="1"/>
    <col min="3826" max="3826" width="15.7109375" style="5" bestFit="1" customWidth="1"/>
    <col min="3827" max="3827" width="19.85546875" style="5" bestFit="1" customWidth="1"/>
    <col min="3828" max="4071" width="9.140625" style="5"/>
    <col min="4072" max="4072" width="53.42578125" style="5" customWidth="1"/>
    <col min="4073" max="4073" width="1.42578125" style="5" customWidth="1"/>
    <col min="4074" max="4076" width="14.28515625" style="5" customWidth="1"/>
    <col min="4077" max="4077" width="1.5703125" style="5" customWidth="1"/>
    <col min="4078" max="4080" width="14.28515625" style="5" customWidth="1"/>
    <col min="4081" max="4081" width="1.5703125" style="5" customWidth="1"/>
    <col min="4082" max="4082" width="15.7109375" style="5" bestFit="1" customWidth="1"/>
    <col min="4083" max="4083" width="19.85546875" style="5" bestFit="1" customWidth="1"/>
    <col min="4084" max="4327" width="9.140625" style="5"/>
    <col min="4328" max="4328" width="53.42578125" style="5" customWidth="1"/>
    <col min="4329" max="4329" width="1.42578125" style="5" customWidth="1"/>
    <col min="4330" max="4332" width="14.28515625" style="5" customWidth="1"/>
    <col min="4333" max="4333" width="1.5703125" style="5" customWidth="1"/>
    <col min="4334" max="4336" width="14.28515625" style="5" customWidth="1"/>
    <col min="4337" max="4337" width="1.5703125" style="5" customWidth="1"/>
    <col min="4338" max="4338" width="15.7109375" style="5" bestFit="1" customWidth="1"/>
    <col min="4339" max="4339" width="19.85546875" style="5" bestFit="1" customWidth="1"/>
    <col min="4340" max="4583" width="9.140625" style="5"/>
    <col min="4584" max="4584" width="53.42578125" style="5" customWidth="1"/>
    <col min="4585" max="4585" width="1.42578125" style="5" customWidth="1"/>
    <col min="4586" max="4588" width="14.28515625" style="5" customWidth="1"/>
    <col min="4589" max="4589" width="1.5703125" style="5" customWidth="1"/>
    <col min="4590" max="4592" width="14.28515625" style="5" customWidth="1"/>
    <col min="4593" max="4593" width="1.5703125" style="5" customWidth="1"/>
    <col min="4594" max="4594" width="15.7109375" style="5" bestFit="1" customWidth="1"/>
    <col min="4595" max="4595" width="19.85546875" style="5" bestFit="1" customWidth="1"/>
    <col min="4596" max="4839" width="9.140625" style="5"/>
    <col min="4840" max="4840" width="53.42578125" style="5" customWidth="1"/>
    <col min="4841" max="4841" width="1.42578125" style="5" customWidth="1"/>
    <col min="4842" max="4844" width="14.28515625" style="5" customWidth="1"/>
    <col min="4845" max="4845" width="1.5703125" style="5" customWidth="1"/>
    <col min="4846" max="4848" width="14.28515625" style="5" customWidth="1"/>
    <col min="4849" max="4849" width="1.5703125" style="5" customWidth="1"/>
    <col min="4850" max="4850" width="15.7109375" style="5" bestFit="1" customWidth="1"/>
    <col min="4851" max="4851" width="19.85546875" style="5" bestFit="1" customWidth="1"/>
    <col min="4852" max="5095" width="9.140625" style="5"/>
    <col min="5096" max="5096" width="53.42578125" style="5" customWidth="1"/>
    <col min="5097" max="5097" width="1.42578125" style="5" customWidth="1"/>
    <col min="5098" max="5100" width="14.28515625" style="5" customWidth="1"/>
    <col min="5101" max="5101" width="1.5703125" style="5" customWidth="1"/>
    <col min="5102" max="5104" width="14.28515625" style="5" customWidth="1"/>
    <col min="5105" max="5105" width="1.5703125" style="5" customWidth="1"/>
    <col min="5106" max="5106" width="15.7109375" style="5" bestFit="1" customWidth="1"/>
    <col min="5107" max="5107" width="19.85546875" style="5" bestFit="1" customWidth="1"/>
    <col min="5108" max="5351" width="9.140625" style="5"/>
    <col min="5352" max="5352" width="53.42578125" style="5" customWidth="1"/>
    <col min="5353" max="5353" width="1.42578125" style="5" customWidth="1"/>
    <col min="5354" max="5356" width="14.28515625" style="5" customWidth="1"/>
    <col min="5357" max="5357" width="1.5703125" style="5" customWidth="1"/>
    <col min="5358" max="5360" width="14.28515625" style="5" customWidth="1"/>
    <col min="5361" max="5361" width="1.5703125" style="5" customWidth="1"/>
    <col min="5362" max="5362" width="15.7109375" style="5" bestFit="1" customWidth="1"/>
    <col min="5363" max="5363" width="19.85546875" style="5" bestFit="1" customWidth="1"/>
    <col min="5364" max="5607" width="9.140625" style="5"/>
    <col min="5608" max="5608" width="53.42578125" style="5" customWidth="1"/>
    <col min="5609" max="5609" width="1.42578125" style="5" customWidth="1"/>
    <col min="5610" max="5612" width="14.28515625" style="5" customWidth="1"/>
    <col min="5613" max="5613" width="1.5703125" style="5" customWidth="1"/>
    <col min="5614" max="5616" width="14.28515625" style="5" customWidth="1"/>
    <col min="5617" max="5617" width="1.5703125" style="5" customWidth="1"/>
    <col min="5618" max="5618" width="15.7109375" style="5" bestFit="1" customWidth="1"/>
    <col min="5619" max="5619" width="19.85546875" style="5" bestFit="1" customWidth="1"/>
    <col min="5620" max="5863" width="9.140625" style="5"/>
    <col min="5864" max="5864" width="53.42578125" style="5" customWidth="1"/>
    <col min="5865" max="5865" width="1.42578125" style="5" customWidth="1"/>
    <col min="5866" max="5868" width="14.28515625" style="5" customWidth="1"/>
    <col min="5869" max="5869" width="1.5703125" style="5" customWidth="1"/>
    <col min="5870" max="5872" width="14.28515625" style="5" customWidth="1"/>
    <col min="5873" max="5873" width="1.5703125" style="5" customWidth="1"/>
    <col min="5874" max="5874" width="15.7109375" style="5" bestFit="1" customWidth="1"/>
    <col min="5875" max="5875" width="19.85546875" style="5" bestFit="1" customWidth="1"/>
    <col min="5876" max="6119" width="9.140625" style="5"/>
    <col min="6120" max="6120" width="53.42578125" style="5" customWidth="1"/>
    <col min="6121" max="6121" width="1.42578125" style="5" customWidth="1"/>
    <col min="6122" max="6124" width="14.28515625" style="5" customWidth="1"/>
    <col min="6125" max="6125" width="1.5703125" style="5" customWidth="1"/>
    <col min="6126" max="6128" width="14.28515625" style="5" customWidth="1"/>
    <col min="6129" max="6129" width="1.5703125" style="5" customWidth="1"/>
    <col min="6130" max="6130" width="15.7109375" style="5" bestFit="1" customWidth="1"/>
    <col min="6131" max="6131" width="19.85546875" style="5" bestFit="1" customWidth="1"/>
    <col min="6132" max="6375" width="9.140625" style="5"/>
    <col min="6376" max="6376" width="53.42578125" style="5" customWidth="1"/>
    <col min="6377" max="6377" width="1.42578125" style="5" customWidth="1"/>
    <col min="6378" max="6380" width="14.28515625" style="5" customWidth="1"/>
    <col min="6381" max="6381" width="1.5703125" style="5" customWidth="1"/>
    <col min="6382" max="6384" width="14.28515625" style="5" customWidth="1"/>
    <col min="6385" max="6385" width="1.5703125" style="5" customWidth="1"/>
    <col min="6386" max="6386" width="15.7109375" style="5" bestFit="1" customWidth="1"/>
    <col min="6387" max="6387" width="19.85546875" style="5" bestFit="1" customWidth="1"/>
    <col min="6388" max="6631" width="9.140625" style="5"/>
    <col min="6632" max="6632" width="53.42578125" style="5" customWidth="1"/>
    <col min="6633" max="6633" width="1.42578125" style="5" customWidth="1"/>
    <col min="6634" max="6636" width="14.28515625" style="5" customWidth="1"/>
    <col min="6637" max="6637" width="1.5703125" style="5" customWidth="1"/>
    <col min="6638" max="6640" width="14.28515625" style="5" customWidth="1"/>
    <col min="6641" max="6641" width="1.5703125" style="5" customWidth="1"/>
    <col min="6642" max="6642" width="15.7109375" style="5" bestFit="1" customWidth="1"/>
    <col min="6643" max="6643" width="19.85546875" style="5" bestFit="1" customWidth="1"/>
    <col min="6644" max="6887" width="9.140625" style="5"/>
    <col min="6888" max="6888" width="53.42578125" style="5" customWidth="1"/>
    <col min="6889" max="6889" width="1.42578125" style="5" customWidth="1"/>
    <col min="6890" max="6892" width="14.28515625" style="5" customWidth="1"/>
    <col min="6893" max="6893" width="1.5703125" style="5" customWidth="1"/>
    <col min="6894" max="6896" width="14.28515625" style="5" customWidth="1"/>
    <col min="6897" max="6897" width="1.5703125" style="5" customWidth="1"/>
    <col min="6898" max="6898" width="15.7109375" style="5" bestFit="1" customWidth="1"/>
    <col min="6899" max="6899" width="19.85546875" style="5" bestFit="1" customWidth="1"/>
    <col min="6900" max="7143" width="9.140625" style="5"/>
    <col min="7144" max="7144" width="53.42578125" style="5" customWidth="1"/>
    <col min="7145" max="7145" width="1.42578125" style="5" customWidth="1"/>
    <col min="7146" max="7148" width="14.28515625" style="5" customWidth="1"/>
    <col min="7149" max="7149" width="1.5703125" style="5" customWidth="1"/>
    <col min="7150" max="7152" width="14.28515625" style="5" customWidth="1"/>
    <col min="7153" max="7153" width="1.5703125" style="5" customWidth="1"/>
    <col min="7154" max="7154" width="15.7109375" style="5" bestFit="1" customWidth="1"/>
    <col min="7155" max="7155" width="19.85546875" style="5" bestFit="1" customWidth="1"/>
    <col min="7156" max="7399" width="9.140625" style="5"/>
    <col min="7400" max="7400" width="53.42578125" style="5" customWidth="1"/>
    <col min="7401" max="7401" width="1.42578125" style="5" customWidth="1"/>
    <col min="7402" max="7404" width="14.28515625" style="5" customWidth="1"/>
    <col min="7405" max="7405" width="1.5703125" style="5" customWidth="1"/>
    <col min="7406" max="7408" width="14.28515625" style="5" customWidth="1"/>
    <col min="7409" max="7409" width="1.5703125" style="5" customWidth="1"/>
    <col min="7410" max="7410" width="15.7109375" style="5" bestFit="1" customWidth="1"/>
    <col min="7411" max="7411" width="19.85546875" style="5" bestFit="1" customWidth="1"/>
    <col min="7412" max="7655" width="9.140625" style="5"/>
    <col min="7656" max="7656" width="53.42578125" style="5" customWidth="1"/>
    <col min="7657" max="7657" width="1.42578125" style="5" customWidth="1"/>
    <col min="7658" max="7660" width="14.28515625" style="5" customWidth="1"/>
    <col min="7661" max="7661" width="1.5703125" style="5" customWidth="1"/>
    <col min="7662" max="7664" width="14.28515625" style="5" customWidth="1"/>
    <col min="7665" max="7665" width="1.5703125" style="5" customWidth="1"/>
    <col min="7666" max="7666" width="15.7109375" style="5" bestFit="1" customWidth="1"/>
    <col min="7667" max="7667" width="19.85546875" style="5" bestFit="1" customWidth="1"/>
    <col min="7668" max="7911" width="9.140625" style="5"/>
    <col min="7912" max="7912" width="53.42578125" style="5" customWidth="1"/>
    <col min="7913" max="7913" width="1.42578125" style="5" customWidth="1"/>
    <col min="7914" max="7916" width="14.28515625" style="5" customWidth="1"/>
    <col min="7917" max="7917" width="1.5703125" style="5" customWidth="1"/>
    <col min="7918" max="7920" width="14.28515625" style="5" customWidth="1"/>
    <col min="7921" max="7921" width="1.5703125" style="5" customWidth="1"/>
    <col min="7922" max="7922" width="15.7109375" style="5" bestFit="1" customWidth="1"/>
    <col min="7923" max="7923" width="19.85546875" style="5" bestFit="1" customWidth="1"/>
    <col min="7924" max="8167" width="9.140625" style="5"/>
    <col min="8168" max="8168" width="53.42578125" style="5" customWidth="1"/>
    <col min="8169" max="8169" width="1.42578125" style="5" customWidth="1"/>
    <col min="8170" max="8172" width="14.28515625" style="5" customWidth="1"/>
    <col min="8173" max="8173" width="1.5703125" style="5" customWidth="1"/>
    <col min="8174" max="8176" width="14.28515625" style="5" customWidth="1"/>
    <col min="8177" max="8177" width="1.5703125" style="5" customWidth="1"/>
    <col min="8178" max="8178" width="15.7109375" style="5" bestFit="1" customWidth="1"/>
    <col min="8179" max="8179" width="19.85546875" style="5" bestFit="1" customWidth="1"/>
    <col min="8180" max="8423" width="9.140625" style="5"/>
    <col min="8424" max="8424" width="53.42578125" style="5" customWidth="1"/>
    <col min="8425" max="8425" width="1.42578125" style="5" customWidth="1"/>
    <col min="8426" max="8428" width="14.28515625" style="5" customWidth="1"/>
    <col min="8429" max="8429" width="1.5703125" style="5" customWidth="1"/>
    <col min="8430" max="8432" width="14.28515625" style="5" customWidth="1"/>
    <col min="8433" max="8433" width="1.5703125" style="5" customWidth="1"/>
    <col min="8434" max="8434" width="15.7109375" style="5" bestFit="1" customWidth="1"/>
    <col min="8435" max="8435" width="19.85546875" style="5" bestFit="1" customWidth="1"/>
    <col min="8436" max="8679" width="9.140625" style="5"/>
    <col min="8680" max="8680" width="53.42578125" style="5" customWidth="1"/>
    <col min="8681" max="8681" width="1.42578125" style="5" customWidth="1"/>
    <col min="8682" max="8684" width="14.28515625" style="5" customWidth="1"/>
    <col min="8685" max="8685" width="1.5703125" style="5" customWidth="1"/>
    <col min="8686" max="8688" width="14.28515625" style="5" customWidth="1"/>
    <col min="8689" max="8689" width="1.5703125" style="5" customWidth="1"/>
    <col min="8690" max="8690" width="15.7109375" style="5" bestFit="1" customWidth="1"/>
    <col min="8691" max="8691" width="19.85546875" style="5" bestFit="1" customWidth="1"/>
    <col min="8692" max="8935" width="9.140625" style="5"/>
    <col min="8936" max="8936" width="53.42578125" style="5" customWidth="1"/>
    <col min="8937" max="8937" width="1.42578125" style="5" customWidth="1"/>
    <col min="8938" max="8940" width="14.28515625" style="5" customWidth="1"/>
    <col min="8941" max="8941" width="1.5703125" style="5" customWidth="1"/>
    <col min="8942" max="8944" width="14.28515625" style="5" customWidth="1"/>
    <col min="8945" max="8945" width="1.5703125" style="5" customWidth="1"/>
    <col min="8946" max="8946" width="15.7109375" style="5" bestFit="1" customWidth="1"/>
    <col min="8947" max="8947" width="19.85546875" style="5" bestFit="1" customWidth="1"/>
    <col min="8948" max="9191" width="9.140625" style="5"/>
    <col min="9192" max="9192" width="53.42578125" style="5" customWidth="1"/>
    <col min="9193" max="9193" width="1.42578125" style="5" customWidth="1"/>
    <col min="9194" max="9196" width="14.28515625" style="5" customWidth="1"/>
    <col min="9197" max="9197" width="1.5703125" style="5" customWidth="1"/>
    <col min="9198" max="9200" width="14.28515625" style="5" customWidth="1"/>
    <col min="9201" max="9201" width="1.5703125" style="5" customWidth="1"/>
    <col min="9202" max="9202" width="15.7109375" style="5" bestFit="1" customWidth="1"/>
    <col min="9203" max="9203" width="19.85546875" style="5" bestFit="1" customWidth="1"/>
    <col min="9204" max="9447" width="9.140625" style="5"/>
    <col min="9448" max="9448" width="53.42578125" style="5" customWidth="1"/>
    <col min="9449" max="9449" width="1.42578125" style="5" customWidth="1"/>
    <col min="9450" max="9452" width="14.28515625" style="5" customWidth="1"/>
    <col min="9453" max="9453" width="1.5703125" style="5" customWidth="1"/>
    <col min="9454" max="9456" width="14.28515625" style="5" customWidth="1"/>
    <col min="9457" max="9457" width="1.5703125" style="5" customWidth="1"/>
    <col min="9458" max="9458" width="15.7109375" style="5" bestFit="1" customWidth="1"/>
    <col min="9459" max="9459" width="19.85546875" style="5" bestFit="1" customWidth="1"/>
    <col min="9460" max="9703" width="9.140625" style="5"/>
    <col min="9704" max="9704" width="53.42578125" style="5" customWidth="1"/>
    <col min="9705" max="9705" width="1.42578125" style="5" customWidth="1"/>
    <col min="9706" max="9708" width="14.28515625" style="5" customWidth="1"/>
    <col min="9709" max="9709" width="1.5703125" style="5" customWidth="1"/>
    <col min="9710" max="9712" width="14.28515625" style="5" customWidth="1"/>
    <col min="9713" max="9713" width="1.5703125" style="5" customWidth="1"/>
    <col min="9714" max="9714" width="15.7109375" style="5" bestFit="1" customWidth="1"/>
    <col min="9715" max="9715" width="19.85546875" style="5" bestFit="1" customWidth="1"/>
    <col min="9716" max="9959" width="9.140625" style="5"/>
    <col min="9960" max="9960" width="53.42578125" style="5" customWidth="1"/>
    <col min="9961" max="9961" width="1.42578125" style="5" customWidth="1"/>
    <col min="9962" max="9964" width="14.28515625" style="5" customWidth="1"/>
    <col min="9965" max="9965" width="1.5703125" style="5" customWidth="1"/>
    <col min="9966" max="9968" width="14.28515625" style="5" customWidth="1"/>
    <col min="9969" max="9969" width="1.5703125" style="5" customWidth="1"/>
    <col min="9970" max="9970" width="15.7109375" style="5" bestFit="1" customWidth="1"/>
    <col min="9971" max="9971" width="19.85546875" style="5" bestFit="1" customWidth="1"/>
    <col min="9972" max="10215" width="9.140625" style="5"/>
    <col min="10216" max="10216" width="53.42578125" style="5" customWidth="1"/>
    <col min="10217" max="10217" width="1.42578125" style="5" customWidth="1"/>
    <col min="10218" max="10220" width="14.28515625" style="5" customWidth="1"/>
    <col min="10221" max="10221" width="1.5703125" style="5" customWidth="1"/>
    <col min="10222" max="10224" width="14.28515625" style="5" customWidth="1"/>
    <col min="10225" max="10225" width="1.5703125" style="5" customWidth="1"/>
    <col min="10226" max="10226" width="15.7109375" style="5" bestFit="1" customWidth="1"/>
    <col min="10227" max="10227" width="19.85546875" style="5" bestFit="1" customWidth="1"/>
    <col min="10228" max="10471" width="9.140625" style="5"/>
    <col min="10472" max="10472" width="53.42578125" style="5" customWidth="1"/>
    <col min="10473" max="10473" width="1.42578125" style="5" customWidth="1"/>
    <col min="10474" max="10476" width="14.28515625" style="5" customWidth="1"/>
    <col min="10477" max="10477" width="1.5703125" style="5" customWidth="1"/>
    <col min="10478" max="10480" width="14.28515625" style="5" customWidth="1"/>
    <col min="10481" max="10481" width="1.5703125" style="5" customWidth="1"/>
    <col min="10482" max="10482" width="15.7109375" style="5" bestFit="1" customWidth="1"/>
    <col min="10483" max="10483" width="19.85546875" style="5" bestFit="1" customWidth="1"/>
    <col min="10484" max="10727" width="9.140625" style="5"/>
    <col min="10728" max="10728" width="53.42578125" style="5" customWidth="1"/>
    <col min="10729" max="10729" width="1.42578125" style="5" customWidth="1"/>
    <col min="10730" max="10732" width="14.28515625" style="5" customWidth="1"/>
    <col min="10733" max="10733" width="1.5703125" style="5" customWidth="1"/>
    <col min="10734" max="10736" width="14.28515625" style="5" customWidth="1"/>
    <col min="10737" max="10737" width="1.5703125" style="5" customWidth="1"/>
    <col min="10738" max="10738" width="15.7109375" style="5" bestFit="1" customWidth="1"/>
    <col min="10739" max="10739" width="19.85546875" style="5" bestFit="1" customWidth="1"/>
    <col min="10740" max="10983" width="9.140625" style="5"/>
    <col min="10984" max="10984" width="53.42578125" style="5" customWidth="1"/>
    <col min="10985" max="10985" width="1.42578125" style="5" customWidth="1"/>
    <col min="10986" max="10988" width="14.28515625" style="5" customWidth="1"/>
    <col min="10989" max="10989" width="1.5703125" style="5" customWidth="1"/>
    <col min="10990" max="10992" width="14.28515625" style="5" customWidth="1"/>
    <col min="10993" max="10993" width="1.5703125" style="5" customWidth="1"/>
    <col min="10994" max="10994" width="15.7109375" style="5" bestFit="1" customWidth="1"/>
    <col min="10995" max="10995" width="19.85546875" style="5" bestFit="1" customWidth="1"/>
    <col min="10996" max="11239" width="9.140625" style="5"/>
    <col min="11240" max="11240" width="53.42578125" style="5" customWidth="1"/>
    <col min="11241" max="11241" width="1.42578125" style="5" customWidth="1"/>
    <col min="11242" max="11244" width="14.28515625" style="5" customWidth="1"/>
    <col min="11245" max="11245" width="1.5703125" style="5" customWidth="1"/>
    <col min="11246" max="11248" width="14.28515625" style="5" customWidth="1"/>
    <col min="11249" max="11249" width="1.5703125" style="5" customWidth="1"/>
    <col min="11250" max="11250" width="15.7109375" style="5" bestFit="1" customWidth="1"/>
    <col min="11251" max="11251" width="19.85546875" style="5" bestFit="1" customWidth="1"/>
    <col min="11252" max="11495" width="9.140625" style="5"/>
    <col min="11496" max="11496" width="53.42578125" style="5" customWidth="1"/>
    <col min="11497" max="11497" width="1.42578125" style="5" customWidth="1"/>
    <col min="11498" max="11500" width="14.28515625" style="5" customWidth="1"/>
    <col min="11501" max="11501" width="1.5703125" style="5" customWidth="1"/>
    <col min="11502" max="11504" width="14.28515625" style="5" customWidth="1"/>
    <col min="11505" max="11505" width="1.5703125" style="5" customWidth="1"/>
    <col min="11506" max="11506" width="15.7109375" style="5" bestFit="1" customWidth="1"/>
    <col min="11507" max="11507" width="19.85546875" style="5" bestFit="1" customWidth="1"/>
    <col min="11508" max="11751" width="9.140625" style="5"/>
    <col min="11752" max="11752" width="53.42578125" style="5" customWidth="1"/>
    <col min="11753" max="11753" width="1.42578125" style="5" customWidth="1"/>
    <col min="11754" max="11756" width="14.28515625" style="5" customWidth="1"/>
    <col min="11757" max="11757" width="1.5703125" style="5" customWidth="1"/>
    <col min="11758" max="11760" width="14.28515625" style="5" customWidth="1"/>
    <col min="11761" max="11761" width="1.5703125" style="5" customWidth="1"/>
    <col min="11762" max="11762" width="15.7109375" style="5" bestFit="1" customWidth="1"/>
    <col min="11763" max="11763" width="19.85546875" style="5" bestFit="1" customWidth="1"/>
    <col min="11764" max="12007" width="9.140625" style="5"/>
    <col min="12008" max="12008" width="53.42578125" style="5" customWidth="1"/>
    <col min="12009" max="12009" width="1.42578125" style="5" customWidth="1"/>
    <col min="12010" max="12012" width="14.28515625" style="5" customWidth="1"/>
    <col min="12013" max="12013" width="1.5703125" style="5" customWidth="1"/>
    <col min="12014" max="12016" width="14.28515625" style="5" customWidth="1"/>
    <col min="12017" max="12017" width="1.5703125" style="5" customWidth="1"/>
    <col min="12018" max="12018" width="15.7109375" style="5" bestFit="1" customWidth="1"/>
    <col min="12019" max="12019" width="19.85546875" style="5" bestFit="1" customWidth="1"/>
    <col min="12020" max="12263" width="9.140625" style="5"/>
    <col min="12264" max="12264" width="53.42578125" style="5" customWidth="1"/>
    <col min="12265" max="12265" width="1.42578125" style="5" customWidth="1"/>
    <col min="12266" max="12268" width="14.28515625" style="5" customWidth="1"/>
    <col min="12269" max="12269" width="1.5703125" style="5" customWidth="1"/>
    <col min="12270" max="12272" width="14.28515625" style="5" customWidth="1"/>
    <col min="12273" max="12273" width="1.5703125" style="5" customWidth="1"/>
    <col min="12274" max="12274" width="15.7109375" style="5" bestFit="1" customWidth="1"/>
    <col min="12275" max="12275" width="19.85546875" style="5" bestFit="1" customWidth="1"/>
    <col min="12276" max="12519" width="9.140625" style="5"/>
    <col min="12520" max="12520" width="53.42578125" style="5" customWidth="1"/>
    <col min="12521" max="12521" width="1.42578125" style="5" customWidth="1"/>
    <col min="12522" max="12524" width="14.28515625" style="5" customWidth="1"/>
    <col min="12525" max="12525" width="1.5703125" style="5" customWidth="1"/>
    <col min="12526" max="12528" width="14.28515625" style="5" customWidth="1"/>
    <col min="12529" max="12529" width="1.5703125" style="5" customWidth="1"/>
    <col min="12530" max="12530" width="15.7109375" style="5" bestFit="1" customWidth="1"/>
    <col min="12531" max="12531" width="19.85546875" style="5" bestFit="1" customWidth="1"/>
    <col min="12532" max="12775" width="9.140625" style="5"/>
    <col min="12776" max="12776" width="53.42578125" style="5" customWidth="1"/>
    <col min="12777" max="12777" width="1.42578125" style="5" customWidth="1"/>
    <col min="12778" max="12780" width="14.28515625" style="5" customWidth="1"/>
    <col min="12781" max="12781" width="1.5703125" style="5" customWidth="1"/>
    <col min="12782" max="12784" width="14.28515625" style="5" customWidth="1"/>
    <col min="12785" max="12785" width="1.5703125" style="5" customWidth="1"/>
    <col min="12786" max="12786" width="15.7109375" style="5" bestFit="1" customWidth="1"/>
    <col min="12787" max="12787" width="19.85546875" style="5" bestFit="1" customWidth="1"/>
    <col min="12788" max="13031" width="9.140625" style="5"/>
    <col min="13032" max="13032" width="53.42578125" style="5" customWidth="1"/>
    <col min="13033" max="13033" width="1.42578125" style="5" customWidth="1"/>
    <col min="13034" max="13036" width="14.28515625" style="5" customWidth="1"/>
    <col min="13037" max="13037" width="1.5703125" style="5" customWidth="1"/>
    <col min="13038" max="13040" width="14.28515625" style="5" customWidth="1"/>
    <col min="13041" max="13041" width="1.5703125" style="5" customWidth="1"/>
    <col min="13042" max="13042" width="15.7109375" style="5" bestFit="1" customWidth="1"/>
    <col min="13043" max="13043" width="19.85546875" style="5" bestFit="1" customWidth="1"/>
    <col min="13044" max="13287" width="9.140625" style="5"/>
    <col min="13288" max="13288" width="53.42578125" style="5" customWidth="1"/>
    <col min="13289" max="13289" width="1.42578125" style="5" customWidth="1"/>
    <col min="13290" max="13292" width="14.28515625" style="5" customWidth="1"/>
    <col min="13293" max="13293" width="1.5703125" style="5" customWidth="1"/>
    <col min="13294" max="13296" width="14.28515625" style="5" customWidth="1"/>
    <col min="13297" max="13297" width="1.5703125" style="5" customWidth="1"/>
    <col min="13298" max="13298" width="15.7109375" style="5" bestFit="1" customWidth="1"/>
    <col min="13299" max="13299" width="19.85546875" style="5" bestFit="1" customWidth="1"/>
    <col min="13300" max="13543" width="9.140625" style="5"/>
    <col min="13544" max="13544" width="53.42578125" style="5" customWidth="1"/>
    <col min="13545" max="13545" width="1.42578125" style="5" customWidth="1"/>
    <col min="13546" max="13548" width="14.28515625" style="5" customWidth="1"/>
    <col min="13549" max="13549" width="1.5703125" style="5" customWidth="1"/>
    <col min="13550" max="13552" width="14.28515625" style="5" customWidth="1"/>
    <col min="13553" max="13553" width="1.5703125" style="5" customWidth="1"/>
    <col min="13554" max="13554" width="15.7109375" style="5" bestFit="1" customWidth="1"/>
    <col min="13555" max="13555" width="19.85546875" style="5" bestFit="1" customWidth="1"/>
    <col min="13556" max="13799" width="9.140625" style="5"/>
    <col min="13800" max="13800" width="53.42578125" style="5" customWidth="1"/>
    <col min="13801" max="13801" width="1.42578125" style="5" customWidth="1"/>
    <col min="13802" max="13804" width="14.28515625" style="5" customWidth="1"/>
    <col min="13805" max="13805" width="1.5703125" style="5" customWidth="1"/>
    <col min="13806" max="13808" width="14.28515625" style="5" customWidth="1"/>
    <col min="13809" max="13809" width="1.5703125" style="5" customWidth="1"/>
    <col min="13810" max="13810" width="15.7109375" style="5" bestFit="1" customWidth="1"/>
    <col min="13811" max="13811" width="19.85546875" style="5" bestFit="1" customWidth="1"/>
    <col min="13812" max="14055" width="9.140625" style="5"/>
    <col min="14056" max="14056" width="53.42578125" style="5" customWidth="1"/>
    <col min="14057" max="14057" width="1.42578125" style="5" customWidth="1"/>
    <col min="14058" max="14060" width="14.28515625" style="5" customWidth="1"/>
    <col min="14061" max="14061" width="1.5703125" style="5" customWidth="1"/>
    <col min="14062" max="14064" width="14.28515625" style="5" customWidth="1"/>
    <col min="14065" max="14065" width="1.5703125" style="5" customWidth="1"/>
    <col min="14066" max="14066" width="15.7109375" style="5" bestFit="1" customWidth="1"/>
    <col min="14067" max="14067" width="19.85546875" style="5" bestFit="1" customWidth="1"/>
    <col min="14068" max="14311" width="9.140625" style="5"/>
    <col min="14312" max="14312" width="53.42578125" style="5" customWidth="1"/>
    <col min="14313" max="14313" width="1.42578125" style="5" customWidth="1"/>
    <col min="14314" max="14316" width="14.28515625" style="5" customWidth="1"/>
    <col min="14317" max="14317" width="1.5703125" style="5" customWidth="1"/>
    <col min="14318" max="14320" width="14.28515625" style="5" customWidth="1"/>
    <col min="14321" max="14321" width="1.5703125" style="5" customWidth="1"/>
    <col min="14322" max="14322" width="15.7109375" style="5" bestFit="1" customWidth="1"/>
    <col min="14323" max="14323" width="19.85546875" style="5" bestFit="1" customWidth="1"/>
    <col min="14324" max="14567" width="9.140625" style="5"/>
    <col min="14568" max="14568" width="53.42578125" style="5" customWidth="1"/>
    <col min="14569" max="14569" width="1.42578125" style="5" customWidth="1"/>
    <col min="14570" max="14572" width="14.28515625" style="5" customWidth="1"/>
    <col min="14573" max="14573" width="1.5703125" style="5" customWidth="1"/>
    <col min="14574" max="14576" width="14.28515625" style="5" customWidth="1"/>
    <col min="14577" max="14577" width="1.5703125" style="5" customWidth="1"/>
    <col min="14578" max="14578" width="15.7109375" style="5" bestFit="1" customWidth="1"/>
    <col min="14579" max="14579" width="19.85546875" style="5" bestFit="1" customWidth="1"/>
    <col min="14580" max="14823" width="9.140625" style="5"/>
    <col min="14824" max="14824" width="53.42578125" style="5" customWidth="1"/>
    <col min="14825" max="14825" width="1.42578125" style="5" customWidth="1"/>
    <col min="14826" max="14828" width="14.28515625" style="5" customWidth="1"/>
    <col min="14829" max="14829" width="1.5703125" style="5" customWidth="1"/>
    <col min="14830" max="14832" width="14.28515625" style="5" customWidth="1"/>
    <col min="14833" max="14833" width="1.5703125" style="5" customWidth="1"/>
    <col min="14834" max="14834" width="15.7109375" style="5" bestFit="1" customWidth="1"/>
    <col min="14835" max="14835" width="19.85546875" style="5" bestFit="1" customWidth="1"/>
    <col min="14836" max="15079" width="9.140625" style="5"/>
    <col min="15080" max="15080" width="53.42578125" style="5" customWidth="1"/>
    <col min="15081" max="15081" width="1.42578125" style="5" customWidth="1"/>
    <col min="15082" max="15084" width="14.28515625" style="5" customWidth="1"/>
    <col min="15085" max="15085" width="1.5703125" style="5" customWidth="1"/>
    <col min="15086" max="15088" width="14.28515625" style="5" customWidth="1"/>
    <col min="15089" max="15089" width="1.5703125" style="5" customWidth="1"/>
    <col min="15090" max="15090" width="15.7109375" style="5" bestFit="1" customWidth="1"/>
    <col min="15091" max="15091" width="19.85546875" style="5" bestFit="1" customWidth="1"/>
    <col min="15092" max="15335" width="9.140625" style="5"/>
    <col min="15336" max="15336" width="53.42578125" style="5" customWidth="1"/>
    <col min="15337" max="15337" width="1.42578125" style="5" customWidth="1"/>
    <col min="15338" max="15340" width="14.28515625" style="5" customWidth="1"/>
    <col min="15341" max="15341" width="1.5703125" style="5" customWidth="1"/>
    <col min="15342" max="15344" width="14.28515625" style="5" customWidth="1"/>
    <col min="15345" max="15345" width="1.5703125" style="5" customWidth="1"/>
    <col min="15346" max="15346" width="15.7109375" style="5" bestFit="1" customWidth="1"/>
    <col min="15347" max="15347" width="19.85546875" style="5" bestFit="1" customWidth="1"/>
    <col min="15348" max="15591" width="9.140625" style="5"/>
    <col min="15592" max="15592" width="53.42578125" style="5" customWidth="1"/>
    <col min="15593" max="15593" width="1.42578125" style="5" customWidth="1"/>
    <col min="15594" max="15596" width="14.28515625" style="5" customWidth="1"/>
    <col min="15597" max="15597" width="1.5703125" style="5" customWidth="1"/>
    <col min="15598" max="15600" width="14.28515625" style="5" customWidth="1"/>
    <col min="15601" max="15601" width="1.5703125" style="5" customWidth="1"/>
    <col min="15602" max="15602" width="15.7109375" style="5" bestFit="1" customWidth="1"/>
    <col min="15603" max="15603" width="19.85546875" style="5" bestFit="1" customWidth="1"/>
    <col min="15604" max="15847" width="9.140625" style="5"/>
    <col min="15848" max="15848" width="53.42578125" style="5" customWidth="1"/>
    <col min="15849" max="15849" width="1.42578125" style="5" customWidth="1"/>
    <col min="15850" max="15852" width="14.28515625" style="5" customWidth="1"/>
    <col min="15853" max="15853" width="1.5703125" style="5" customWidth="1"/>
    <col min="15854" max="15856" width="14.28515625" style="5" customWidth="1"/>
    <col min="15857" max="15857" width="1.5703125" style="5" customWidth="1"/>
    <col min="15858" max="15858" width="15.7109375" style="5" bestFit="1" customWidth="1"/>
    <col min="15859" max="15859" width="19.85546875" style="5" bestFit="1" customWidth="1"/>
    <col min="15860" max="16103" width="9.140625" style="5"/>
    <col min="16104" max="16104" width="53.42578125" style="5" customWidth="1"/>
    <col min="16105" max="16105" width="1.42578125" style="5" customWidth="1"/>
    <col min="16106" max="16108" width="14.28515625" style="5" customWidth="1"/>
    <col min="16109" max="16109" width="1.5703125" style="5" customWidth="1"/>
    <col min="16110" max="16112" width="14.28515625" style="5" customWidth="1"/>
    <col min="16113" max="16113" width="1.5703125" style="5" customWidth="1"/>
    <col min="16114" max="16114" width="15.7109375" style="5" bestFit="1" customWidth="1"/>
    <col min="16115" max="16115" width="19.85546875" style="5" bestFit="1" customWidth="1"/>
    <col min="16116" max="16384" width="9.140625" style="5"/>
  </cols>
  <sheetData>
    <row r="1" spans="1:9" s="136" customFormat="1" ht="18" x14ac:dyDescent="0.3">
      <c r="A1" s="405" t="s">
        <v>20</v>
      </c>
      <c r="B1" s="405"/>
      <c r="C1" s="405"/>
      <c r="D1" s="405"/>
      <c r="E1" s="405"/>
      <c r="F1" s="405"/>
      <c r="G1" s="405"/>
      <c r="H1" s="405"/>
      <c r="I1" s="405"/>
    </row>
    <row r="2" spans="1:9" s="114" customFormat="1" ht="18" x14ac:dyDescent="0.3">
      <c r="A2" s="406" t="s">
        <v>146</v>
      </c>
      <c r="B2" s="406"/>
      <c r="C2" s="406"/>
      <c r="D2" s="406"/>
      <c r="E2" s="406"/>
      <c r="F2" s="406"/>
      <c r="G2" s="406"/>
      <c r="H2" s="406"/>
      <c r="I2" s="406"/>
    </row>
    <row r="3" spans="1:9" s="136" customFormat="1" ht="18" x14ac:dyDescent="0.3">
      <c r="A3" s="406" t="s">
        <v>214</v>
      </c>
      <c r="B3" s="406"/>
      <c r="C3" s="406"/>
      <c r="D3" s="406"/>
      <c r="E3" s="406"/>
      <c r="F3" s="406"/>
      <c r="G3" s="406"/>
      <c r="H3" s="406"/>
      <c r="I3" s="406"/>
    </row>
    <row r="4" spans="1:9" s="136" customFormat="1" ht="18" x14ac:dyDescent="0.3">
      <c r="B4" s="137"/>
      <c r="C4" s="137"/>
      <c r="D4" s="138"/>
      <c r="E4" s="137"/>
      <c r="F4" s="137"/>
      <c r="G4" s="138"/>
      <c r="H4" s="139"/>
      <c r="I4" s="139"/>
    </row>
    <row r="5" spans="1:9" s="91" customFormat="1" ht="16.5" x14ac:dyDescent="0.3">
      <c r="A5" s="428" t="s">
        <v>223</v>
      </c>
      <c r="B5" s="409" t="s">
        <v>47</v>
      </c>
      <c r="C5" s="408"/>
      <c r="D5" s="410"/>
      <c r="E5" s="408" t="s">
        <v>52</v>
      </c>
      <c r="F5" s="408"/>
      <c r="G5" s="408"/>
      <c r="H5" s="422" t="s">
        <v>6</v>
      </c>
      <c r="I5" s="414" t="s">
        <v>7</v>
      </c>
    </row>
    <row r="6" spans="1:9" s="91" customFormat="1" ht="33" x14ac:dyDescent="0.3">
      <c r="A6" s="429"/>
      <c r="B6" s="160" t="s">
        <v>4</v>
      </c>
      <c r="C6" s="161" t="s">
        <v>5</v>
      </c>
      <c r="D6" s="162" t="s">
        <v>218</v>
      </c>
      <c r="E6" s="161" t="s">
        <v>4</v>
      </c>
      <c r="F6" s="161" t="s">
        <v>5</v>
      </c>
      <c r="G6" s="163" t="s">
        <v>219</v>
      </c>
      <c r="H6" s="423"/>
      <c r="I6" s="415"/>
    </row>
    <row r="7" spans="1:9" s="91" customFormat="1" ht="16.5" x14ac:dyDescent="0.3">
      <c r="A7" s="430"/>
      <c r="B7" s="283" t="s">
        <v>8</v>
      </c>
      <c r="C7" s="277" t="s">
        <v>8</v>
      </c>
      <c r="D7" s="166" t="s">
        <v>51</v>
      </c>
      <c r="E7" s="277" t="s">
        <v>8</v>
      </c>
      <c r="F7" s="277" t="s">
        <v>8</v>
      </c>
      <c r="G7" s="167" t="s">
        <v>51</v>
      </c>
      <c r="H7" s="284" t="s">
        <v>222</v>
      </c>
      <c r="I7" s="285" t="s">
        <v>222</v>
      </c>
    </row>
    <row r="8" spans="1:9" ht="16.5" x14ac:dyDescent="0.3">
      <c r="A8" s="299" t="s">
        <v>23</v>
      </c>
      <c r="B8" s="300">
        <v>4</v>
      </c>
      <c r="C8" s="301">
        <v>7</v>
      </c>
      <c r="D8" s="222">
        <v>242800</v>
      </c>
      <c r="E8" s="297">
        <v>2</v>
      </c>
      <c r="F8" s="297">
        <v>4</v>
      </c>
      <c r="G8" s="302">
        <v>93152</v>
      </c>
      <c r="H8" s="184">
        <v>0.5</v>
      </c>
      <c r="I8" s="185">
        <v>0.38365733113673806</v>
      </c>
    </row>
    <row r="9" spans="1:9" ht="16.5" x14ac:dyDescent="0.3">
      <c r="A9" s="299" t="s">
        <v>24</v>
      </c>
      <c r="B9" s="300">
        <v>153</v>
      </c>
      <c r="C9" s="301">
        <v>372</v>
      </c>
      <c r="D9" s="222">
        <v>9139850</v>
      </c>
      <c r="E9" s="297">
        <v>64</v>
      </c>
      <c r="F9" s="297">
        <v>175</v>
      </c>
      <c r="G9" s="302">
        <v>3584989</v>
      </c>
      <c r="H9" s="184">
        <v>0.41830065359477125</v>
      </c>
      <c r="I9" s="185">
        <v>0.39223718113535783</v>
      </c>
    </row>
    <row r="10" spans="1:9" ht="16.5" x14ac:dyDescent="0.3">
      <c r="A10" s="299" t="s">
        <v>25</v>
      </c>
      <c r="B10" s="300">
        <v>32</v>
      </c>
      <c r="C10" s="301">
        <v>117</v>
      </c>
      <c r="D10" s="222">
        <v>2071627</v>
      </c>
      <c r="E10" s="297">
        <v>19</v>
      </c>
      <c r="F10" s="297">
        <v>76</v>
      </c>
      <c r="G10" s="302">
        <v>1213050</v>
      </c>
      <c r="H10" s="184">
        <v>0.59375</v>
      </c>
      <c r="I10" s="185">
        <v>0.58555425276847617</v>
      </c>
    </row>
    <row r="11" spans="1:9" ht="16.5" x14ac:dyDescent="0.3">
      <c r="A11" s="299" t="s">
        <v>26</v>
      </c>
      <c r="B11" s="300">
        <v>50</v>
      </c>
      <c r="C11" s="301">
        <v>109</v>
      </c>
      <c r="D11" s="222">
        <v>3055072</v>
      </c>
      <c r="E11" s="297">
        <v>25</v>
      </c>
      <c r="F11" s="297">
        <v>53</v>
      </c>
      <c r="G11" s="302">
        <v>1349396</v>
      </c>
      <c r="H11" s="184">
        <v>0.5</v>
      </c>
      <c r="I11" s="185">
        <v>0.44169040860575465</v>
      </c>
    </row>
    <row r="12" spans="1:9" ht="16.5" x14ac:dyDescent="0.3">
      <c r="A12" s="299" t="s">
        <v>182</v>
      </c>
      <c r="B12" s="300">
        <v>27</v>
      </c>
      <c r="C12" s="301">
        <v>47</v>
      </c>
      <c r="D12" s="222">
        <v>1535060</v>
      </c>
      <c r="E12" s="297">
        <v>14</v>
      </c>
      <c r="F12" s="297">
        <v>25</v>
      </c>
      <c r="G12" s="302">
        <v>792219</v>
      </c>
      <c r="H12" s="184">
        <v>0.51851851851851849</v>
      </c>
      <c r="I12" s="185">
        <v>0.51608341042043959</v>
      </c>
    </row>
    <row r="13" spans="1:9" ht="16.5" x14ac:dyDescent="0.3">
      <c r="A13" s="299" t="s">
        <v>18</v>
      </c>
      <c r="B13" s="300">
        <v>115</v>
      </c>
      <c r="C13" s="301">
        <v>300</v>
      </c>
      <c r="D13" s="222">
        <v>7094856</v>
      </c>
      <c r="E13" s="297">
        <v>47</v>
      </c>
      <c r="F13" s="297">
        <v>137</v>
      </c>
      <c r="G13" s="302">
        <v>2839390</v>
      </c>
      <c r="H13" s="184">
        <v>0.40869565217391307</v>
      </c>
      <c r="I13" s="185">
        <v>0.40020403514884589</v>
      </c>
    </row>
    <row r="14" spans="1:9" ht="16.5" x14ac:dyDescent="0.3">
      <c r="A14" s="299" t="s">
        <v>27</v>
      </c>
      <c r="B14" s="300">
        <v>12</v>
      </c>
      <c r="C14" s="301">
        <v>36</v>
      </c>
      <c r="D14" s="222">
        <v>755497</v>
      </c>
      <c r="E14" s="297">
        <v>6</v>
      </c>
      <c r="F14" s="297">
        <v>15</v>
      </c>
      <c r="G14" s="302">
        <v>337235</v>
      </c>
      <c r="H14" s="184">
        <v>0.5</v>
      </c>
      <c r="I14" s="185">
        <v>0.4463750352417018</v>
      </c>
    </row>
    <row r="15" spans="1:9" ht="16.5" x14ac:dyDescent="0.3">
      <c r="A15" s="299" t="s">
        <v>28</v>
      </c>
      <c r="B15" s="300">
        <v>50</v>
      </c>
      <c r="C15" s="301">
        <v>156</v>
      </c>
      <c r="D15" s="222">
        <v>3209422</v>
      </c>
      <c r="E15" s="297">
        <v>28</v>
      </c>
      <c r="F15" s="297">
        <v>82</v>
      </c>
      <c r="G15" s="302">
        <v>1633084</v>
      </c>
      <c r="H15" s="184">
        <v>0.56000000000000005</v>
      </c>
      <c r="I15" s="185">
        <v>0.50884053265665907</v>
      </c>
    </row>
    <row r="16" spans="1:9" ht="16.5" x14ac:dyDescent="0.3">
      <c r="A16" s="299" t="s">
        <v>183</v>
      </c>
      <c r="B16" s="300">
        <v>3</v>
      </c>
      <c r="C16" s="301">
        <v>6</v>
      </c>
      <c r="D16" s="222">
        <v>184999</v>
      </c>
      <c r="E16" s="297">
        <v>1</v>
      </c>
      <c r="F16" s="297">
        <v>2</v>
      </c>
      <c r="G16" s="302">
        <v>60299</v>
      </c>
      <c r="H16" s="184">
        <v>0.33333333333333331</v>
      </c>
      <c r="I16" s="185">
        <v>0.32594230239082372</v>
      </c>
    </row>
    <row r="17" spans="1:9" ht="16.5" x14ac:dyDescent="0.3">
      <c r="A17" s="299" t="s">
        <v>184</v>
      </c>
      <c r="B17" s="300">
        <v>48</v>
      </c>
      <c r="C17" s="301">
        <v>119</v>
      </c>
      <c r="D17" s="222">
        <v>3104039</v>
      </c>
      <c r="E17" s="297">
        <v>22</v>
      </c>
      <c r="F17" s="297">
        <v>60</v>
      </c>
      <c r="G17" s="302">
        <v>1314306</v>
      </c>
      <c r="H17" s="184">
        <v>0.45833333333333331</v>
      </c>
      <c r="I17" s="185">
        <v>0.42341800473512092</v>
      </c>
    </row>
    <row r="18" spans="1:9" ht="16.5" x14ac:dyDescent="0.3">
      <c r="A18" s="299" t="s">
        <v>29</v>
      </c>
      <c r="B18" s="300">
        <v>19</v>
      </c>
      <c r="C18" s="301">
        <v>46</v>
      </c>
      <c r="D18" s="222">
        <v>1035534</v>
      </c>
      <c r="E18" s="297">
        <v>8</v>
      </c>
      <c r="F18" s="297">
        <v>25</v>
      </c>
      <c r="G18" s="302">
        <v>401267</v>
      </c>
      <c r="H18" s="184">
        <v>0.42105263157894735</v>
      </c>
      <c r="I18" s="185">
        <v>0.38749765821305721</v>
      </c>
    </row>
    <row r="19" spans="1:9" ht="16.5" x14ac:dyDescent="0.3">
      <c r="A19" s="299" t="s">
        <v>30</v>
      </c>
      <c r="B19" s="300">
        <v>18</v>
      </c>
      <c r="C19" s="301">
        <v>56</v>
      </c>
      <c r="D19" s="222">
        <v>1230850</v>
      </c>
      <c r="E19" s="297">
        <v>6</v>
      </c>
      <c r="F19" s="297">
        <v>21</v>
      </c>
      <c r="G19" s="302">
        <v>343313</v>
      </c>
      <c r="H19" s="184">
        <v>0.33333333333333331</v>
      </c>
      <c r="I19" s="185">
        <v>0.27892350814477801</v>
      </c>
    </row>
    <row r="20" spans="1:9" ht="16.5" x14ac:dyDescent="0.3">
      <c r="A20" s="299" t="s">
        <v>185</v>
      </c>
      <c r="B20" s="300">
        <v>25</v>
      </c>
      <c r="C20" s="301">
        <v>53</v>
      </c>
      <c r="D20" s="222">
        <v>1477366</v>
      </c>
      <c r="E20" s="297">
        <v>10</v>
      </c>
      <c r="F20" s="297">
        <v>21</v>
      </c>
      <c r="G20" s="302">
        <v>563661</v>
      </c>
      <c r="H20" s="184">
        <v>0.4</v>
      </c>
      <c r="I20" s="185">
        <v>0.38153104917806419</v>
      </c>
    </row>
    <row r="21" spans="1:9" ht="16.5" x14ac:dyDescent="0.3">
      <c r="A21" s="299" t="s">
        <v>186</v>
      </c>
      <c r="B21" s="300">
        <v>1</v>
      </c>
      <c r="C21" s="301">
        <v>1</v>
      </c>
      <c r="D21" s="222">
        <v>54199</v>
      </c>
      <c r="E21" s="297">
        <v>1</v>
      </c>
      <c r="F21" s="297">
        <v>1</v>
      </c>
      <c r="G21" s="302">
        <v>47695</v>
      </c>
      <c r="H21" s="184">
        <v>1</v>
      </c>
      <c r="I21" s="185">
        <v>0.87999778593700995</v>
      </c>
    </row>
    <row r="22" spans="1:9" ht="16.5" x14ac:dyDescent="0.3">
      <c r="A22" s="299" t="s">
        <v>232</v>
      </c>
      <c r="B22" s="300">
        <v>27</v>
      </c>
      <c r="C22" s="301">
        <v>69</v>
      </c>
      <c r="D22" s="222">
        <v>1619189</v>
      </c>
      <c r="E22" s="297">
        <v>12</v>
      </c>
      <c r="F22" s="297">
        <v>30</v>
      </c>
      <c r="G22" s="302">
        <v>609288</v>
      </c>
      <c r="H22" s="184">
        <v>0.44444444444444442</v>
      </c>
      <c r="I22" s="185">
        <v>0.37629208202377856</v>
      </c>
    </row>
    <row r="23" spans="1:9" ht="16.5" x14ac:dyDescent="0.3">
      <c r="A23" s="299" t="s">
        <v>187</v>
      </c>
      <c r="B23" s="300">
        <v>18</v>
      </c>
      <c r="C23" s="301">
        <v>36</v>
      </c>
      <c r="D23" s="222">
        <v>1217740</v>
      </c>
      <c r="E23" s="297">
        <v>10</v>
      </c>
      <c r="F23" s="297">
        <v>23</v>
      </c>
      <c r="G23" s="302">
        <v>620995</v>
      </c>
      <c r="H23" s="184">
        <v>0.55555555555555558</v>
      </c>
      <c r="I23" s="185">
        <v>0.50995696946803093</v>
      </c>
    </row>
    <row r="24" spans="1:9" ht="16.5" x14ac:dyDescent="0.3">
      <c r="A24" s="299" t="s">
        <v>31</v>
      </c>
      <c r="B24" s="300">
        <v>5</v>
      </c>
      <c r="C24" s="301">
        <v>10</v>
      </c>
      <c r="D24" s="222">
        <v>277127</v>
      </c>
      <c r="E24" s="297">
        <v>0</v>
      </c>
      <c r="F24" s="297">
        <v>0</v>
      </c>
      <c r="G24" s="302">
        <v>0</v>
      </c>
      <c r="H24" s="184">
        <v>0</v>
      </c>
      <c r="I24" s="185">
        <v>0</v>
      </c>
    </row>
    <row r="25" spans="1:9" ht="16.5" x14ac:dyDescent="0.3">
      <c r="A25" s="299" t="s">
        <v>56</v>
      </c>
      <c r="B25" s="300">
        <v>23</v>
      </c>
      <c r="C25" s="301">
        <v>67</v>
      </c>
      <c r="D25" s="222">
        <v>1415249</v>
      </c>
      <c r="E25" s="297">
        <v>8</v>
      </c>
      <c r="F25" s="297">
        <v>27</v>
      </c>
      <c r="G25" s="302">
        <v>470030</v>
      </c>
      <c r="H25" s="184">
        <v>0.34782608695652173</v>
      </c>
      <c r="I25" s="185">
        <v>0.33211823502436671</v>
      </c>
    </row>
    <row r="26" spans="1:9" ht="16.5" x14ac:dyDescent="0.3">
      <c r="A26" s="299" t="s">
        <v>57</v>
      </c>
      <c r="B26" s="300">
        <v>7</v>
      </c>
      <c r="C26" s="301">
        <v>20</v>
      </c>
      <c r="D26" s="222">
        <v>436585</v>
      </c>
      <c r="E26" s="297">
        <v>2</v>
      </c>
      <c r="F26" s="297">
        <v>4</v>
      </c>
      <c r="G26" s="302">
        <v>133571</v>
      </c>
      <c r="H26" s="184">
        <v>0.2857142857142857</v>
      </c>
      <c r="I26" s="185">
        <v>0.30594500498184773</v>
      </c>
    </row>
    <row r="27" spans="1:9" ht="16.5" x14ac:dyDescent="0.3">
      <c r="A27" s="299" t="s">
        <v>32</v>
      </c>
      <c r="B27" s="300">
        <v>45</v>
      </c>
      <c r="C27" s="301">
        <v>124</v>
      </c>
      <c r="D27" s="222">
        <v>2900652</v>
      </c>
      <c r="E27" s="297">
        <v>19</v>
      </c>
      <c r="F27" s="297">
        <v>57</v>
      </c>
      <c r="G27" s="302">
        <v>1167960</v>
      </c>
      <c r="H27" s="184">
        <v>0.42222222222222222</v>
      </c>
      <c r="I27" s="185">
        <v>0.40265429979190887</v>
      </c>
    </row>
    <row r="28" spans="1:9" ht="16.5" x14ac:dyDescent="0.3">
      <c r="A28" s="299" t="s">
        <v>188</v>
      </c>
      <c r="B28" s="300">
        <v>41</v>
      </c>
      <c r="C28" s="301">
        <v>118</v>
      </c>
      <c r="D28" s="222">
        <v>2729192</v>
      </c>
      <c r="E28" s="297">
        <v>17</v>
      </c>
      <c r="F28" s="297">
        <v>52</v>
      </c>
      <c r="G28" s="302">
        <v>1100850</v>
      </c>
      <c r="H28" s="184">
        <v>0.41463414634146339</v>
      </c>
      <c r="I28" s="185">
        <v>0.40336114131948209</v>
      </c>
    </row>
    <row r="29" spans="1:9" ht="16.5" x14ac:dyDescent="0.3">
      <c r="A29" s="299" t="s">
        <v>189</v>
      </c>
      <c r="B29" s="300">
        <v>27</v>
      </c>
      <c r="C29" s="301">
        <v>66</v>
      </c>
      <c r="D29" s="222">
        <v>1573948</v>
      </c>
      <c r="E29" s="297">
        <v>16</v>
      </c>
      <c r="F29" s="297">
        <v>43</v>
      </c>
      <c r="G29" s="302">
        <v>789252</v>
      </c>
      <c r="H29" s="184">
        <v>0.59259259259259256</v>
      </c>
      <c r="I29" s="185">
        <v>0.50144731592149172</v>
      </c>
    </row>
    <row r="30" spans="1:9" ht="33" x14ac:dyDescent="0.3">
      <c r="A30" s="303" t="s">
        <v>224</v>
      </c>
      <c r="B30" s="300">
        <v>22</v>
      </c>
      <c r="C30" s="301">
        <v>52</v>
      </c>
      <c r="D30" s="222">
        <v>1342022</v>
      </c>
      <c r="E30" s="297">
        <v>8</v>
      </c>
      <c r="F30" s="297">
        <v>25</v>
      </c>
      <c r="G30" s="302">
        <v>428323</v>
      </c>
      <c r="H30" s="184">
        <v>0.36363636363636365</v>
      </c>
      <c r="I30" s="185">
        <v>0.3191624280376924</v>
      </c>
    </row>
    <row r="31" spans="1:9" ht="33" x14ac:dyDescent="0.3">
      <c r="A31" s="303" t="s">
        <v>225</v>
      </c>
      <c r="B31" s="300">
        <v>17</v>
      </c>
      <c r="C31" s="301">
        <v>29</v>
      </c>
      <c r="D31" s="222">
        <v>1080182</v>
      </c>
      <c r="E31" s="297">
        <v>5</v>
      </c>
      <c r="F31" s="297">
        <v>6</v>
      </c>
      <c r="G31" s="302">
        <v>255381</v>
      </c>
      <c r="H31" s="184">
        <v>0.29411764705882354</v>
      </c>
      <c r="I31" s="185">
        <v>0.2364240470587364</v>
      </c>
    </row>
    <row r="32" spans="1:9" ht="16.5" x14ac:dyDescent="0.3">
      <c r="A32" s="299" t="s">
        <v>190</v>
      </c>
      <c r="B32" s="300">
        <v>40</v>
      </c>
      <c r="C32" s="301">
        <v>76</v>
      </c>
      <c r="D32" s="222">
        <v>2292994</v>
      </c>
      <c r="E32" s="297">
        <v>18</v>
      </c>
      <c r="F32" s="297">
        <v>30</v>
      </c>
      <c r="G32" s="302">
        <v>931409</v>
      </c>
      <c r="H32" s="184">
        <v>0.45</v>
      </c>
      <c r="I32" s="185">
        <v>0.40619774844591833</v>
      </c>
    </row>
    <row r="33" spans="1:9" ht="16.5" x14ac:dyDescent="0.3">
      <c r="A33" s="299" t="s">
        <v>33</v>
      </c>
      <c r="B33" s="300">
        <v>10</v>
      </c>
      <c r="C33" s="301">
        <v>35</v>
      </c>
      <c r="D33" s="222">
        <v>683299</v>
      </c>
      <c r="E33" s="297">
        <v>6</v>
      </c>
      <c r="F33" s="297">
        <v>20</v>
      </c>
      <c r="G33" s="302">
        <v>410804</v>
      </c>
      <c r="H33" s="184">
        <v>0.6</v>
      </c>
      <c r="I33" s="185">
        <v>0.60120679234127372</v>
      </c>
    </row>
    <row r="34" spans="1:9" ht="16.5" x14ac:dyDescent="0.3">
      <c r="A34" s="299" t="s">
        <v>34</v>
      </c>
      <c r="B34" s="300">
        <v>4</v>
      </c>
      <c r="C34" s="301">
        <v>13</v>
      </c>
      <c r="D34" s="222">
        <v>293831</v>
      </c>
      <c r="E34" s="297">
        <v>4</v>
      </c>
      <c r="F34" s="297">
        <v>13</v>
      </c>
      <c r="G34" s="302">
        <v>256824</v>
      </c>
      <c r="H34" s="184">
        <v>1</v>
      </c>
      <c r="I34" s="185">
        <v>0.87405345249480149</v>
      </c>
    </row>
    <row r="35" spans="1:9" ht="16.5" x14ac:dyDescent="0.3">
      <c r="A35" s="299" t="s">
        <v>35</v>
      </c>
      <c r="B35" s="300">
        <v>101</v>
      </c>
      <c r="C35" s="301">
        <v>211</v>
      </c>
      <c r="D35" s="222">
        <v>6115907</v>
      </c>
      <c r="E35" s="297">
        <v>44</v>
      </c>
      <c r="F35" s="297">
        <v>93</v>
      </c>
      <c r="G35" s="302">
        <v>2261276</v>
      </c>
      <c r="H35" s="184">
        <v>0.43564356435643564</v>
      </c>
      <c r="I35" s="185">
        <v>0.36973681908505152</v>
      </c>
    </row>
    <row r="36" spans="1:9" ht="16.5" x14ac:dyDescent="0.3">
      <c r="A36" s="299" t="s">
        <v>58</v>
      </c>
      <c r="B36" s="300">
        <v>34</v>
      </c>
      <c r="C36" s="301">
        <v>104</v>
      </c>
      <c r="D36" s="222">
        <v>2163132</v>
      </c>
      <c r="E36" s="297">
        <v>11</v>
      </c>
      <c r="F36" s="297">
        <v>32</v>
      </c>
      <c r="G36" s="302">
        <v>645629</v>
      </c>
      <c r="H36" s="184">
        <v>0.3235294117647059</v>
      </c>
      <c r="I36" s="185">
        <v>0.29846953399052856</v>
      </c>
    </row>
    <row r="37" spans="1:9" ht="16.5" x14ac:dyDescent="0.3">
      <c r="A37" s="299" t="s">
        <v>191</v>
      </c>
      <c r="B37" s="300">
        <v>25</v>
      </c>
      <c r="C37" s="301">
        <v>52</v>
      </c>
      <c r="D37" s="222">
        <v>1506325</v>
      </c>
      <c r="E37" s="297">
        <v>12</v>
      </c>
      <c r="F37" s="297">
        <v>30</v>
      </c>
      <c r="G37" s="302">
        <v>744137</v>
      </c>
      <c r="H37" s="184">
        <v>0.48</v>
      </c>
      <c r="I37" s="185">
        <v>0.49400826514862328</v>
      </c>
    </row>
    <row r="38" spans="1:9" ht="16.5" x14ac:dyDescent="0.3">
      <c r="A38" s="299" t="s">
        <v>36</v>
      </c>
      <c r="B38" s="300">
        <v>1</v>
      </c>
      <c r="C38" s="301">
        <v>2</v>
      </c>
      <c r="D38" s="222">
        <v>75000</v>
      </c>
      <c r="E38" s="297">
        <v>0</v>
      </c>
      <c r="F38" s="297">
        <v>0</v>
      </c>
      <c r="G38" s="302">
        <v>0</v>
      </c>
      <c r="H38" s="184">
        <v>0</v>
      </c>
      <c r="I38" s="185">
        <v>0</v>
      </c>
    </row>
    <row r="39" spans="1:9" ht="16.5" x14ac:dyDescent="0.3">
      <c r="A39" s="299" t="s">
        <v>38</v>
      </c>
      <c r="B39" s="300">
        <v>57</v>
      </c>
      <c r="C39" s="301">
        <v>107</v>
      </c>
      <c r="D39" s="222">
        <v>3313140</v>
      </c>
      <c r="E39" s="297">
        <v>27</v>
      </c>
      <c r="F39" s="297">
        <v>60</v>
      </c>
      <c r="G39" s="302">
        <v>1571361</v>
      </c>
      <c r="H39" s="184">
        <v>0.47368421052631576</v>
      </c>
      <c r="I39" s="185">
        <v>0.47428149731070829</v>
      </c>
    </row>
    <row r="40" spans="1:9" ht="16.5" x14ac:dyDescent="0.3">
      <c r="A40" s="299" t="s">
        <v>39</v>
      </c>
      <c r="B40" s="300">
        <v>7</v>
      </c>
      <c r="C40" s="301">
        <v>15</v>
      </c>
      <c r="D40" s="222">
        <v>429158</v>
      </c>
      <c r="E40" s="297">
        <v>3</v>
      </c>
      <c r="F40" s="297">
        <v>7</v>
      </c>
      <c r="G40" s="302">
        <v>147296</v>
      </c>
      <c r="H40" s="184">
        <v>0.42857142857142855</v>
      </c>
      <c r="I40" s="185">
        <v>0.34322091164559437</v>
      </c>
    </row>
    <row r="41" spans="1:9" ht="16.5" x14ac:dyDescent="0.3">
      <c r="A41" s="299" t="s">
        <v>192</v>
      </c>
      <c r="B41" s="300">
        <v>41</v>
      </c>
      <c r="C41" s="301">
        <v>129</v>
      </c>
      <c r="D41" s="222">
        <v>2600242</v>
      </c>
      <c r="E41" s="297">
        <v>14</v>
      </c>
      <c r="F41" s="297">
        <v>32</v>
      </c>
      <c r="G41" s="302">
        <v>804213</v>
      </c>
      <c r="H41" s="184">
        <v>0.34146341463414637</v>
      </c>
      <c r="I41" s="185">
        <v>0.30928390511344711</v>
      </c>
    </row>
    <row r="42" spans="1:9" ht="16.5" x14ac:dyDescent="0.3">
      <c r="A42" s="299" t="s">
        <v>40</v>
      </c>
      <c r="B42" s="300">
        <v>8</v>
      </c>
      <c r="C42" s="301">
        <v>16</v>
      </c>
      <c r="D42" s="222">
        <v>498240</v>
      </c>
      <c r="E42" s="297">
        <v>1</v>
      </c>
      <c r="F42" s="297">
        <v>3</v>
      </c>
      <c r="G42" s="302">
        <v>65188</v>
      </c>
      <c r="H42" s="184">
        <v>0.125</v>
      </c>
      <c r="I42" s="185">
        <v>0.13083654463712266</v>
      </c>
    </row>
    <row r="43" spans="1:9" ht="16.5" x14ac:dyDescent="0.3">
      <c r="A43" s="299" t="s">
        <v>147</v>
      </c>
      <c r="B43" s="300">
        <v>7</v>
      </c>
      <c r="C43" s="301">
        <v>14</v>
      </c>
      <c r="D43" s="222">
        <v>420580</v>
      </c>
      <c r="E43" s="297">
        <v>6</v>
      </c>
      <c r="F43" s="297">
        <v>11</v>
      </c>
      <c r="G43" s="302">
        <v>384650</v>
      </c>
      <c r="H43" s="184">
        <v>0.8571428571428571</v>
      </c>
      <c r="I43" s="185">
        <v>0.91457035522373864</v>
      </c>
    </row>
    <row r="44" spans="1:9" ht="16.5" x14ac:dyDescent="0.3">
      <c r="A44" s="299" t="s">
        <v>41</v>
      </c>
      <c r="B44" s="300">
        <v>17</v>
      </c>
      <c r="C44" s="301">
        <v>29</v>
      </c>
      <c r="D44" s="222">
        <v>1015707</v>
      </c>
      <c r="E44" s="297">
        <v>8</v>
      </c>
      <c r="F44" s="297">
        <v>12</v>
      </c>
      <c r="G44" s="302">
        <v>417851</v>
      </c>
      <c r="H44" s="184">
        <v>0.47058823529411764</v>
      </c>
      <c r="I44" s="185">
        <v>0.41138930813709074</v>
      </c>
    </row>
    <row r="45" spans="1:9" ht="16.5" x14ac:dyDescent="0.3">
      <c r="A45" s="299" t="s">
        <v>193</v>
      </c>
      <c r="B45" s="300">
        <v>44</v>
      </c>
      <c r="C45" s="301">
        <v>137</v>
      </c>
      <c r="D45" s="222">
        <v>2882130</v>
      </c>
      <c r="E45" s="297">
        <v>24</v>
      </c>
      <c r="F45" s="297">
        <v>82</v>
      </c>
      <c r="G45" s="302">
        <v>1587646</v>
      </c>
      <c r="H45" s="184">
        <v>0.54545454545454541</v>
      </c>
      <c r="I45" s="185">
        <v>0.55085856640748332</v>
      </c>
    </row>
    <row r="46" spans="1:9" ht="16.5" x14ac:dyDescent="0.3">
      <c r="A46" s="299" t="s">
        <v>42</v>
      </c>
      <c r="B46" s="300">
        <v>6</v>
      </c>
      <c r="C46" s="301">
        <v>25</v>
      </c>
      <c r="D46" s="222">
        <v>426333</v>
      </c>
      <c r="E46" s="297">
        <v>2</v>
      </c>
      <c r="F46" s="297">
        <v>7</v>
      </c>
      <c r="G46" s="302">
        <v>127301</v>
      </c>
      <c r="H46" s="184">
        <v>0.33333333333333331</v>
      </c>
      <c r="I46" s="185">
        <v>0.29859522955060952</v>
      </c>
    </row>
    <row r="47" spans="1:9" ht="16.5" x14ac:dyDescent="0.3">
      <c r="A47" s="299" t="s">
        <v>43</v>
      </c>
      <c r="B47" s="300">
        <v>18</v>
      </c>
      <c r="C47" s="301">
        <v>60</v>
      </c>
      <c r="D47" s="222">
        <v>1100618</v>
      </c>
      <c r="E47" s="297">
        <v>11</v>
      </c>
      <c r="F47" s="297">
        <v>36</v>
      </c>
      <c r="G47" s="302">
        <v>574081</v>
      </c>
      <c r="H47" s="184">
        <v>0.61111111111111116</v>
      </c>
      <c r="I47" s="185">
        <v>0.52159877450668624</v>
      </c>
    </row>
    <row r="48" spans="1:9" ht="16.5" x14ac:dyDescent="0.3">
      <c r="A48" s="299" t="s">
        <v>44</v>
      </c>
      <c r="B48" s="300">
        <v>17</v>
      </c>
      <c r="C48" s="301">
        <v>50</v>
      </c>
      <c r="D48" s="222">
        <v>1077050</v>
      </c>
      <c r="E48" s="297">
        <v>8</v>
      </c>
      <c r="F48" s="297">
        <v>27</v>
      </c>
      <c r="G48" s="302">
        <v>414288</v>
      </c>
      <c r="H48" s="184">
        <v>0.47058823529411764</v>
      </c>
      <c r="I48" s="185">
        <v>0.38465066617148691</v>
      </c>
    </row>
    <row r="49" spans="1:9" ht="16.5" x14ac:dyDescent="0.3">
      <c r="A49" s="299" t="s">
        <v>45</v>
      </c>
      <c r="B49" s="300">
        <v>19</v>
      </c>
      <c r="C49" s="301">
        <v>69</v>
      </c>
      <c r="D49" s="222">
        <v>1254145</v>
      </c>
      <c r="E49" s="297">
        <v>9</v>
      </c>
      <c r="F49" s="297">
        <v>37</v>
      </c>
      <c r="G49" s="302">
        <v>565032</v>
      </c>
      <c r="H49" s="184">
        <v>0.47368421052631576</v>
      </c>
      <c r="I49" s="185">
        <v>0.45053163709140492</v>
      </c>
    </row>
    <row r="50" spans="1:9" ht="16.5" x14ac:dyDescent="0.3">
      <c r="A50" s="299" t="s">
        <v>37</v>
      </c>
      <c r="B50" s="300">
        <v>11</v>
      </c>
      <c r="C50" s="301">
        <v>17</v>
      </c>
      <c r="D50" s="222">
        <v>666110</v>
      </c>
      <c r="E50" s="297">
        <v>5</v>
      </c>
      <c r="F50" s="297">
        <v>8</v>
      </c>
      <c r="G50" s="302">
        <v>244314</v>
      </c>
      <c r="H50" s="184">
        <v>0.45454545454545453</v>
      </c>
      <c r="I50" s="185">
        <v>0.36677725901127439</v>
      </c>
    </row>
    <row r="51" spans="1:9" s="90" customFormat="1" ht="16.5" x14ac:dyDescent="0.3">
      <c r="A51" s="225" t="s">
        <v>15</v>
      </c>
      <c r="B51" s="226">
        <v>1256</v>
      </c>
      <c r="C51" s="227">
        <v>3177</v>
      </c>
      <c r="D51" s="228">
        <v>77596998</v>
      </c>
      <c r="E51" s="227">
        <v>563</v>
      </c>
      <c r="F51" s="227">
        <v>1504</v>
      </c>
      <c r="G51" s="229">
        <v>32302006</v>
      </c>
      <c r="H51" s="230">
        <v>0.44824840764331209</v>
      </c>
      <c r="I51" s="231">
        <v>0.41627906790930236</v>
      </c>
    </row>
    <row r="52" spans="1:9" s="65" customFormat="1" x14ac:dyDescent="0.3">
      <c r="B52" s="20"/>
      <c r="C52" s="20"/>
      <c r="D52" s="8"/>
      <c r="E52" s="20"/>
      <c r="F52" s="20"/>
      <c r="G52" s="8"/>
      <c r="H52" s="26"/>
      <c r="I52" s="26"/>
    </row>
    <row r="53" spans="1:9" s="65" customFormat="1" ht="16.5" x14ac:dyDescent="0.3">
      <c r="A53" s="237" t="s">
        <v>268</v>
      </c>
      <c r="B53" s="22"/>
      <c r="C53" s="22"/>
      <c r="D53" s="16"/>
      <c r="E53" s="22"/>
      <c r="F53" s="22"/>
      <c r="G53" s="16"/>
      <c r="H53" s="26"/>
      <c r="I53" s="26"/>
    </row>
    <row r="54" spans="1:9" s="79" customFormat="1" ht="16.5" x14ac:dyDescent="0.3">
      <c r="A54" s="249" t="s">
        <v>269</v>
      </c>
      <c r="B54" s="23"/>
      <c r="C54" s="23"/>
      <c r="D54" s="19"/>
      <c r="E54" s="23"/>
      <c r="F54" s="23"/>
      <c r="G54" s="19"/>
      <c r="H54" s="29"/>
      <c r="I54" s="29"/>
    </row>
    <row r="55" spans="1:9" s="79" customFormat="1" ht="16.5" x14ac:dyDescent="0.3">
      <c r="A55" s="249"/>
      <c r="B55" s="23"/>
      <c r="C55" s="23"/>
      <c r="D55" s="19"/>
      <c r="E55" s="23"/>
      <c r="F55" s="23"/>
      <c r="G55" s="19"/>
      <c r="H55" s="29"/>
      <c r="I55" s="29"/>
    </row>
    <row r="56" spans="1:9" s="57" customFormat="1" ht="16.5" x14ac:dyDescent="0.3">
      <c r="A56" s="153" t="s">
        <v>215</v>
      </c>
      <c r="B56" s="21"/>
      <c r="C56" s="21"/>
      <c r="D56" s="18"/>
      <c r="E56" s="21"/>
      <c r="F56" s="21"/>
      <c r="G56" s="18"/>
      <c r="H56" s="27"/>
      <c r="I56" s="28"/>
    </row>
    <row r="57" spans="1:9" x14ac:dyDescent="0.3">
      <c r="B57" s="21"/>
      <c r="C57" s="21"/>
      <c r="D57" s="18"/>
      <c r="E57" s="21"/>
      <c r="F57" s="21"/>
      <c r="G57" s="18"/>
    </row>
  </sheetData>
  <mergeCells count="8">
    <mergeCell ref="B5:D5"/>
    <mergeCell ref="A3:I3"/>
    <mergeCell ref="A2:I2"/>
    <mergeCell ref="A1:I1"/>
    <mergeCell ref="E5:G5"/>
    <mergeCell ref="A5:A7"/>
    <mergeCell ref="H5:H6"/>
    <mergeCell ref="I5:I6"/>
  </mergeCells>
  <printOptions horizontalCentered="1"/>
  <pageMargins left="0" right="0" top="0.39370078740157483" bottom="0.39370078740157483" header="0" footer="0"/>
  <pageSetup scale="75" orientation="landscape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4"/>
  <sheetViews>
    <sheetView workbookViewId="0">
      <selection sqref="A1:I1"/>
    </sheetView>
  </sheetViews>
  <sheetFormatPr defaultRowHeight="15" x14ac:dyDescent="0.3"/>
  <cols>
    <col min="1" max="1" width="126.42578125" style="92" customWidth="1"/>
    <col min="2" max="3" width="16.7109375" style="30" customWidth="1"/>
    <col min="4" max="4" width="23.7109375" style="49" customWidth="1"/>
    <col min="5" max="6" width="16.7109375" style="30" customWidth="1"/>
    <col min="7" max="7" width="23.7109375" style="49" customWidth="1"/>
    <col min="8" max="9" width="23.7109375" style="34" customWidth="1"/>
    <col min="10" max="246" width="9.140625" style="92"/>
    <col min="247" max="247" width="22.42578125" style="92" customWidth="1"/>
    <col min="248" max="248" width="1.42578125" style="92" customWidth="1"/>
    <col min="249" max="251" width="14.28515625" style="92" customWidth="1"/>
    <col min="252" max="252" width="1.42578125" style="92" customWidth="1"/>
    <col min="253" max="255" width="14.28515625" style="92" customWidth="1"/>
    <col min="256" max="256" width="1.42578125" style="92" customWidth="1"/>
    <col min="257" max="257" width="15.7109375" style="92" bestFit="1" customWidth="1"/>
    <col min="258" max="258" width="19.85546875" style="92" bestFit="1" customWidth="1"/>
    <col min="259" max="502" width="9.140625" style="92"/>
    <col min="503" max="503" width="22.42578125" style="92" customWidth="1"/>
    <col min="504" max="504" width="1.42578125" style="92" customWidth="1"/>
    <col min="505" max="507" width="14.28515625" style="92" customWidth="1"/>
    <col min="508" max="508" width="1.42578125" style="92" customWidth="1"/>
    <col min="509" max="511" width="14.28515625" style="92" customWidth="1"/>
    <col min="512" max="512" width="1.42578125" style="92" customWidth="1"/>
    <col min="513" max="513" width="15.7109375" style="92" bestFit="1" customWidth="1"/>
    <col min="514" max="514" width="19.85546875" style="92" bestFit="1" customWidth="1"/>
    <col min="515" max="758" width="9.140625" style="92"/>
    <col min="759" max="759" width="22.42578125" style="92" customWidth="1"/>
    <col min="760" max="760" width="1.42578125" style="92" customWidth="1"/>
    <col min="761" max="763" width="14.28515625" style="92" customWidth="1"/>
    <col min="764" max="764" width="1.42578125" style="92" customWidth="1"/>
    <col min="765" max="767" width="14.28515625" style="92" customWidth="1"/>
    <col min="768" max="768" width="1.42578125" style="92" customWidth="1"/>
    <col min="769" max="769" width="15.7109375" style="92" bestFit="1" customWidth="1"/>
    <col min="770" max="770" width="19.85546875" style="92" bestFit="1" customWidth="1"/>
    <col min="771" max="1014" width="9.140625" style="92"/>
    <col min="1015" max="1015" width="22.42578125" style="92" customWidth="1"/>
    <col min="1016" max="1016" width="1.42578125" style="92" customWidth="1"/>
    <col min="1017" max="1019" width="14.28515625" style="92" customWidth="1"/>
    <col min="1020" max="1020" width="1.42578125" style="92" customWidth="1"/>
    <col min="1021" max="1023" width="14.28515625" style="92" customWidth="1"/>
    <col min="1024" max="1024" width="1.42578125" style="92" customWidth="1"/>
    <col min="1025" max="1025" width="15.7109375" style="92" bestFit="1" customWidth="1"/>
    <col min="1026" max="1026" width="19.85546875" style="92" bestFit="1" customWidth="1"/>
    <col min="1027" max="1270" width="9.140625" style="92"/>
    <col min="1271" max="1271" width="22.42578125" style="92" customWidth="1"/>
    <col min="1272" max="1272" width="1.42578125" style="92" customWidth="1"/>
    <col min="1273" max="1275" width="14.28515625" style="92" customWidth="1"/>
    <col min="1276" max="1276" width="1.42578125" style="92" customWidth="1"/>
    <col min="1277" max="1279" width="14.28515625" style="92" customWidth="1"/>
    <col min="1280" max="1280" width="1.42578125" style="92" customWidth="1"/>
    <col min="1281" max="1281" width="15.7109375" style="92" bestFit="1" customWidth="1"/>
    <col min="1282" max="1282" width="19.85546875" style="92" bestFit="1" customWidth="1"/>
    <col min="1283" max="1526" width="9.140625" style="92"/>
    <col min="1527" max="1527" width="22.42578125" style="92" customWidth="1"/>
    <col min="1528" max="1528" width="1.42578125" style="92" customWidth="1"/>
    <col min="1529" max="1531" width="14.28515625" style="92" customWidth="1"/>
    <col min="1532" max="1532" width="1.42578125" style="92" customWidth="1"/>
    <col min="1533" max="1535" width="14.28515625" style="92" customWidth="1"/>
    <col min="1536" max="1536" width="1.42578125" style="92" customWidth="1"/>
    <col min="1537" max="1537" width="15.7109375" style="92" bestFit="1" customWidth="1"/>
    <col min="1538" max="1538" width="19.85546875" style="92" bestFit="1" customWidth="1"/>
    <col min="1539" max="1782" width="9.140625" style="92"/>
    <col min="1783" max="1783" width="22.42578125" style="92" customWidth="1"/>
    <col min="1784" max="1784" width="1.42578125" style="92" customWidth="1"/>
    <col min="1785" max="1787" width="14.28515625" style="92" customWidth="1"/>
    <col min="1788" max="1788" width="1.42578125" style="92" customWidth="1"/>
    <col min="1789" max="1791" width="14.28515625" style="92" customWidth="1"/>
    <col min="1792" max="1792" width="1.42578125" style="92" customWidth="1"/>
    <col min="1793" max="1793" width="15.7109375" style="92" bestFit="1" customWidth="1"/>
    <col min="1794" max="1794" width="19.85546875" style="92" bestFit="1" customWidth="1"/>
    <col min="1795" max="2038" width="9.140625" style="92"/>
    <col min="2039" max="2039" width="22.42578125" style="92" customWidth="1"/>
    <col min="2040" max="2040" width="1.42578125" style="92" customWidth="1"/>
    <col min="2041" max="2043" width="14.28515625" style="92" customWidth="1"/>
    <col min="2044" max="2044" width="1.42578125" style="92" customWidth="1"/>
    <col min="2045" max="2047" width="14.28515625" style="92" customWidth="1"/>
    <col min="2048" max="2048" width="1.42578125" style="92" customWidth="1"/>
    <col min="2049" max="2049" width="15.7109375" style="92" bestFit="1" customWidth="1"/>
    <col min="2050" max="2050" width="19.85546875" style="92" bestFit="1" customWidth="1"/>
    <col min="2051" max="2294" width="9.140625" style="92"/>
    <col min="2295" max="2295" width="22.42578125" style="92" customWidth="1"/>
    <col min="2296" max="2296" width="1.42578125" style="92" customWidth="1"/>
    <col min="2297" max="2299" width="14.28515625" style="92" customWidth="1"/>
    <col min="2300" max="2300" width="1.42578125" style="92" customWidth="1"/>
    <col min="2301" max="2303" width="14.28515625" style="92" customWidth="1"/>
    <col min="2304" max="2304" width="1.42578125" style="92" customWidth="1"/>
    <col min="2305" max="2305" width="15.7109375" style="92" bestFit="1" customWidth="1"/>
    <col min="2306" max="2306" width="19.85546875" style="92" bestFit="1" customWidth="1"/>
    <col min="2307" max="2550" width="9.140625" style="92"/>
    <col min="2551" max="2551" width="22.42578125" style="92" customWidth="1"/>
    <col min="2552" max="2552" width="1.42578125" style="92" customWidth="1"/>
    <col min="2553" max="2555" width="14.28515625" style="92" customWidth="1"/>
    <col min="2556" max="2556" width="1.42578125" style="92" customWidth="1"/>
    <col min="2557" max="2559" width="14.28515625" style="92" customWidth="1"/>
    <col min="2560" max="2560" width="1.42578125" style="92" customWidth="1"/>
    <col min="2561" max="2561" width="15.7109375" style="92" bestFit="1" customWidth="1"/>
    <col min="2562" max="2562" width="19.85546875" style="92" bestFit="1" customWidth="1"/>
    <col min="2563" max="2806" width="9.140625" style="92"/>
    <col min="2807" max="2807" width="22.42578125" style="92" customWidth="1"/>
    <col min="2808" max="2808" width="1.42578125" style="92" customWidth="1"/>
    <col min="2809" max="2811" width="14.28515625" style="92" customWidth="1"/>
    <col min="2812" max="2812" width="1.42578125" style="92" customWidth="1"/>
    <col min="2813" max="2815" width="14.28515625" style="92" customWidth="1"/>
    <col min="2816" max="2816" width="1.42578125" style="92" customWidth="1"/>
    <col min="2817" max="2817" width="15.7109375" style="92" bestFit="1" customWidth="1"/>
    <col min="2818" max="2818" width="19.85546875" style="92" bestFit="1" customWidth="1"/>
    <col min="2819" max="3062" width="9.140625" style="92"/>
    <col min="3063" max="3063" width="22.42578125" style="92" customWidth="1"/>
    <col min="3064" max="3064" width="1.42578125" style="92" customWidth="1"/>
    <col min="3065" max="3067" width="14.28515625" style="92" customWidth="1"/>
    <col min="3068" max="3068" width="1.42578125" style="92" customWidth="1"/>
    <col min="3069" max="3071" width="14.28515625" style="92" customWidth="1"/>
    <col min="3072" max="3072" width="1.42578125" style="92" customWidth="1"/>
    <col min="3073" max="3073" width="15.7109375" style="92" bestFit="1" customWidth="1"/>
    <col min="3074" max="3074" width="19.85546875" style="92" bestFit="1" customWidth="1"/>
    <col min="3075" max="3318" width="9.140625" style="92"/>
    <col min="3319" max="3319" width="22.42578125" style="92" customWidth="1"/>
    <col min="3320" max="3320" width="1.42578125" style="92" customWidth="1"/>
    <col min="3321" max="3323" width="14.28515625" style="92" customWidth="1"/>
    <col min="3324" max="3324" width="1.42578125" style="92" customWidth="1"/>
    <col min="3325" max="3327" width="14.28515625" style="92" customWidth="1"/>
    <col min="3328" max="3328" width="1.42578125" style="92" customWidth="1"/>
    <col min="3329" max="3329" width="15.7109375" style="92" bestFit="1" customWidth="1"/>
    <col min="3330" max="3330" width="19.85546875" style="92" bestFit="1" customWidth="1"/>
    <col min="3331" max="3574" width="9.140625" style="92"/>
    <col min="3575" max="3575" width="22.42578125" style="92" customWidth="1"/>
    <col min="3576" max="3576" width="1.42578125" style="92" customWidth="1"/>
    <col min="3577" max="3579" width="14.28515625" style="92" customWidth="1"/>
    <col min="3580" max="3580" width="1.42578125" style="92" customWidth="1"/>
    <col min="3581" max="3583" width="14.28515625" style="92" customWidth="1"/>
    <col min="3584" max="3584" width="1.42578125" style="92" customWidth="1"/>
    <col min="3585" max="3585" width="15.7109375" style="92" bestFit="1" customWidth="1"/>
    <col min="3586" max="3586" width="19.85546875" style="92" bestFit="1" customWidth="1"/>
    <col min="3587" max="3830" width="9.140625" style="92"/>
    <col min="3831" max="3831" width="22.42578125" style="92" customWidth="1"/>
    <col min="3832" max="3832" width="1.42578125" style="92" customWidth="1"/>
    <col min="3833" max="3835" width="14.28515625" style="92" customWidth="1"/>
    <col min="3836" max="3836" width="1.42578125" style="92" customWidth="1"/>
    <col min="3837" max="3839" width="14.28515625" style="92" customWidth="1"/>
    <col min="3840" max="3840" width="1.42578125" style="92" customWidth="1"/>
    <col min="3841" max="3841" width="15.7109375" style="92" bestFit="1" customWidth="1"/>
    <col min="3842" max="3842" width="19.85546875" style="92" bestFit="1" customWidth="1"/>
    <col min="3843" max="4086" width="9.140625" style="92"/>
    <col min="4087" max="4087" width="22.42578125" style="92" customWidth="1"/>
    <col min="4088" max="4088" width="1.42578125" style="92" customWidth="1"/>
    <col min="4089" max="4091" width="14.28515625" style="92" customWidth="1"/>
    <col min="4092" max="4092" width="1.42578125" style="92" customWidth="1"/>
    <col min="4093" max="4095" width="14.28515625" style="92" customWidth="1"/>
    <col min="4096" max="4096" width="1.42578125" style="92" customWidth="1"/>
    <col min="4097" max="4097" width="15.7109375" style="92" bestFit="1" customWidth="1"/>
    <col min="4098" max="4098" width="19.85546875" style="92" bestFit="1" customWidth="1"/>
    <col min="4099" max="4342" width="9.140625" style="92"/>
    <col min="4343" max="4343" width="22.42578125" style="92" customWidth="1"/>
    <col min="4344" max="4344" width="1.42578125" style="92" customWidth="1"/>
    <col min="4345" max="4347" width="14.28515625" style="92" customWidth="1"/>
    <col min="4348" max="4348" width="1.42578125" style="92" customWidth="1"/>
    <col min="4349" max="4351" width="14.28515625" style="92" customWidth="1"/>
    <col min="4352" max="4352" width="1.42578125" style="92" customWidth="1"/>
    <col min="4353" max="4353" width="15.7109375" style="92" bestFit="1" customWidth="1"/>
    <col min="4354" max="4354" width="19.85546875" style="92" bestFit="1" customWidth="1"/>
    <col min="4355" max="4598" width="9.140625" style="92"/>
    <col min="4599" max="4599" width="22.42578125" style="92" customWidth="1"/>
    <col min="4600" max="4600" width="1.42578125" style="92" customWidth="1"/>
    <col min="4601" max="4603" width="14.28515625" style="92" customWidth="1"/>
    <col min="4604" max="4604" width="1.42578125" style="92" customWidth="1"/>
    <col min="4605" max="4607" width="14.28515625" style="92" customWidth="1"/>
    <col min="4608" max="4608" width="1.42578125" style="92" customWidth="1"/>
    <col min="4609" max="4609" width="15.7109375" style="92" bestFit="1" customWidth="1"/>
    <col min="4610" max="4610" width="19.85546875" style="92" bestFit="1" customWidth="1"/>
    <col min="4611" max="4854" width="9.140625" style="92"/>
    <col min="4855" max="4855" width="22.42578125" style="92" customWidth="1"/>
    <col min="4856" max="4856" width="1.42578125" style="92" customWidth="1"/>
    <col min="4857" max="4859" width="14.28515625" style="92" customWidth="1"/>
    <col min="4860" max="4860" width="1.42578125" style="92" customWidth="1"/>
    <col min="4861" max="4863" width="14.28515625" style="92" customWidth="1"/>
    <col min="4864" max="4864" width="1.42578125" style="92" customWidth="1"/>
    <col min="4865" max="4865" width="15.7109375" style="92" bestFit="1" customWidth="1"/>
    <col min="4866" max="4866" width="19.85546875" style="92" bestFit="1" customWidth="1"/>
    <col min="4867" max="5110" width="9.140625" style="92"/>
    <col min="5111" max="5111" width="22.42578125" style="92" customWidth="1"/>
    <col min="5112" max="5112" width="1.42578125" style="92" customWidth="1"/>
    <col min="5113" max="5115" width="14.28515625" style="92" customWidth="1"/>
    <col min="5116" max="5116" width="1.42578125" style="92" customWidth="1"/>
    <col min="5117" max="5119" width="14.28515625" style="92" customWidth="1"/>
    <col min="5120" max="5120" width="1.42578125" style="92" customWidth="1"/>
    <col min="5121" max="5121" width="15.7109375" style="92" bestFit="1" customWidth="1"/>
    <col min="5122" max="5122" width="19.85546875" style="92" bestFit="1" customWidth="1"/>
    <col min="5123" max="5366" width="9.140625" style="92"/>
    <col min="5367" max="5367" width="22.42578125" style="92" customWidth="1"/>
    <col min="5368" max="5368" width="1.42578125" style="92" customWidth="1"/>
    <col min="5369" max="5371" width="14.28515625" style="92" customWidth="1"/>
    <col min="5372" max="5372" width="1.42578125" style="92" customWidth="1"/>
    <col min="5373" max="5375" width="14.28515625" style="92" customWidth="1"/>
    <col min="5376" max="5376" width="1.42578125" style="92" customWidth="1"/>
    <col min="5377" max="5377" width="15.7109375" style="92" bestFit="1" customWidth="1"/>
    <col min="5378" max="5378" width="19.85546875" style="92" bestFit="1" customWidth="1"/>
    <col min="5379" max="5622" width="9.140625" style="92"/>
    <col min="5623" max="5623" width="22.42578125" style="92" customWidth="1"/>
    <col min="5624" max="5624" width="1.42578125" style="92" customWidth="1"/>
    <col min="5625" max="5627" width="14.28515625" style="92" customWidth="1"/>
    <col min="5628" max="5628" width="1.42578125" style="92" customWidth="1"/>
    <col min="5629" max="5631" width="14.28515625" style="92" customWidth="1"/>
    <col min="5632" max="5632" width="1.42578125" style="92" customWidth="1"/>
    <col min="5633" max="5633" width="15.7109375" style="92" bestFit="1" customWidth="1"/>
    <col min="5634" max="5634" width="19.85546875" style="92" bestFit="1" customWidth="1"/>
    <col min="5635" max="5878" width="9.140625" style="92"/>
    <col min="5879" max="5879" width="22.42578125" style="92" customWidth="1"/>
    <col min="5880" max="5880" width="1.42578125" style="92" customWidth="1"/>
    <col min="5881" max="5883" width="14.28515625" style="92" customWidth="1"/>
    <col min="5884" max="5884" width="1.42578125" style="92" customWidth="1"/>
    <col min="5885" max="5887" width="14.28515625" style="92" customWidth="1"/>
    <col min="5888" max="5888" width="1.42578125" style="92" customWidth="1"/>
    <col min="5889" max="5889" width="15.7109375" style="92" bestFit="1" customWidth="1"/>
    <col min="5890" max="5890" width="19.85546875" style="92" bestFit="1" customWidth="1"/>
    <col min="5891" max="6134" width="9.140625" style="92"/>
    <col min="6135" max="6135" width="22.42578125" style="92" customWidth="1"/>
    <col min="6136" max="6136" width="1.42578125" style="92" customWidth="1"/>
    <col min="6137" max="6139" width="14.28515625" style="92" customWidth="1"/>
    <col min="6140" max="6140" width="1.42578125" style="92" customWidth="1"/>
    <col min="6141" max="6143" width="14.28515625" style="92" customWidth="1"/>
    <col min="6144" max="6144" width="1.42578125" style="92" customWidth="1"/>
    <col min="6145" max="6145" width="15.7109375" style="92" bestFit="1" customWidth="1"/>
    <col min="6146" max="6146" width="19.85546875" style="92" bestFit="1" customWidth="1"/>
    <col min="6147" max="6390" width="9.140625" style="92"/>
    <col min="6391" max="6391" width="22.42578125" style="92" customWidth="1"/>
    <col min="6392" max="6392" width="1.42578125" style="92" customWidth="1"/>
    <col min="6393" max="6395" width="14.28515625" style="92" customWidth="1"/>
    <col min="6396" max="6396" width="1.42578125" style="92" customWidth="1"/>
    <col min="6397" max="6399" width="14.28515625" style="92" customWidth="1"/>
    <col min="6400" max="6400" width="1.42578125" style="92" customWidth="1"/>
    <col min="6401" max="6401" width="15.7109375" style="92" bestFit="1" customWidth="1"/>
    <col min="6402" max="6402" width="19.85546875" style="92" bestFit="1" customWidth="1"/>
    <col min="6403" max="6646" width="9.140625" style="92"/>
    <col min="6647" max="6647" width="22.42578125" style="92" customWidth="1"/>
    <col min="6648" max="6648" width="1.42578125" style="92" customWidth="1"/>
    <col min="6649" max="6651" width="14.28515625" style="92" customWidth="1"/>
    <col min="6652" max="6652" width="1.42578125" style="92" customWidth="1"/>
    <col min="6653" max="6655" width="14.28515625" style="92" customWidth="1"/>
    <col min="6656" max="6656" width="1.42578125" style="92" customWidth="1"/>
    <col min="6657" max="6657" width="15.7109375" style="92" bestFit="1" customWidth="1"/>
    <col min="6658" max="6658" width="19.85546875" style="92" bestFit="1" customWidth="1"/>
    <col min="6659" max="6902" width="9.140625" style="92"/>
    <col min="6903" max="6903" width="22.42578125" style="92" customWidth="1"/>
    <col min="6904" max="6904" width="1.42578125" style="92" customWidth="1"/>
    <col min="6905" max="6907" width="14.28515625" style="92" customWidth="1"/>
    <col min="6908" max="6908" width="1.42578125" style="92" customWidth="1"/>
    <col min="6909" max="6911" width="14.28515625" style="92" customWidth="1"/>
    <col min="6912" max="6912" width="1.42578125" style="92" customWidth="1"/>
    <col min="6913" max="6913" width="15.7109375" style="92" bestFit="1" customWidth="1"/>
    <col min="6914" max="6914" width="19.85546875" style="92" bestFit="1" customWidth="1"/>
    <col min="6915" max="7158" width="9.140625" style="92"/>
    <col min="7159" max="7159" width="22.42578125" style="92" customWidth="1"/>
    <col min="7160" max="7160" width="1.42578125" style="92" customWidth="1"/>
    <col min="7161" max="7163" width="14.28515625" style="92" customWidth="1"/>
    <col min="7164" max="7164" width="1.42578125" style="92" customWidth="1"/>
    <col min="7165" max="7167" width="14.28515625" style="92" customWidth="1"/>
    <col min="7168" max="7168" width="1.42578125" style="92" customWidth="1"/>
    <col min="7169" max="7169" width="15.7109375" style="92" bestFit="1" customWidth="1"/>
    <col min="7170" max="7170" width="19.85546875" style="92" bestFit="1" customWidth="1"/>
    <col min="7171" max="7414" width="9.140625" style="92"/>
    <col min="7415" max="7415" width="22.42578125" style="92" customWidth="1"/>
    <col min="7416" max="7416" width="1.42578125" style="92" customWidth="1"/>
    <col min="7417" max="7419" width="14.28515625" style="92" customWidth="1"/>
    <col min="7420" max="7420" width="1.42578125" style="92" customWidth="1"/>
    <col min="7421" max="7423" width="14.28515625" style="92" customWidth="1"/>
    <col min="7424" max="7424" width="1.42578125" style="92" customWidth="1"/>
    <col min="7425" max="7425" width="15.7109375" style="92" bestFit="1" customWidth="1"/>
    <col min="7426" max="7426" width="19.85546875" style="92" bestFit="1" customWidth="1"/>
    <col min="7427" max="7670" width="9.140625" style="92"/>
    <col min="7671" max="7671" width="22.42578125" style="92" customWidth="1"/>
    <col min="7672" max="7672" width="1.42578125" style="92" customWidth="1"/>
    <col min="7673" max="7675" width="14.28515625" style="92" customWidth="1"/>
    <col min="7676" max="7676" width="1.42578125" style="92" customWidth="1"/>
    <col min="7677" max="7679" width="14.28515625" style="92" customWidth="1"/>
    <col min="7680" max="7680" width="1.42578125" style="92" customWidth="1"/>
    <col min="7681" max="7681" width="15.7109375" style="92" bestFit="1" customWidth="1"/>
    <col min="7682" max="7682" width="19.85546875" style="92" bestFit="1" customWidth="1"/>
    <col min="7683" max="7926" width="9.140625" style="92"/>
    <col min="7927" max="7927" width="22.42578125" style="92" customWidth="1"/>
    <col min="7928" max="7928" width="1.42578125" style="92" customWidth="1"/>
    <col min="7929" max="7931" width="14.28515625" style="92" customWidth="1"/>
    <col min="7932" max="7932" width="1.42578125" style="92" customWidth="1"/>
    <col min="7933" max="7935" width="14.28515625" style="92" customWidth="1"/>
    <col min="7936" max="7936" width="1.42578125" style="92" customWidth="1"/>
    <col min="7937" max="7937" width="15.7109375" style="92" bestFit="1" customWidth="1"/>
    <col min="7938" max="7938" width="19.85546875" style="92" bestFit="1" customWidth="1"/>
    <col min="7939" max="8182" width="9.140625" style="92"/>
    <col min="8183" max="8183" width="22.42578125" style="92" customWidth="1"/>
    <col min="8184" max="8184" width="1.42578125" style="92" customWidth="1"/>
    <col min="8185" max="8187" width="14.28515625" style="92" customWidth="1"/>
    <col min="8188" max="8188" width="1.42578125" style="92" customWidth="1"/>
    <col min="8189" max="8191" width="14.28515625" style="92" customWidth="1"/>
    <col min="8192" max="8192" width="1.42578125" style="92" customWidth="1"/>
    <col min="8193" max="8193" width="15.7109375" style="92" bestFit="1" customWidth="1"/>
    <col min="8194" max="8194" width="19.85546875" style="92" bestFit="1" customWidth="1"/>
    <col min="8195" max="8438" width="9.140625" style="92"/>
    <col min="8439" max="8439" width="22.42578125" style="92" customWidth="1"/>
    <col min="8440" max="8440" width="1.42578125" style="92" customWidth="1"/>
    <col min="8441" max="8443" width="14.28515625" style="92" customWidth="1"/>
    <col min="8444" max="8444" width="1.42578125" style="92" customWidth="1"/>
    <col min="8445" max="8447" width="14.28515625" style="92" customWidth="1"/>
    <col min="8448" max="8448" width="1.42578125" style="92" customWidth="1"/>
    <col min="8449" max="8449" width="15.7109375" style="92" bestFit="1" customWidth="1"/>
    <col min="8450" max="8450" width="19.85546875" style="92" bestFit="1" customWidth="1"/>
    <col min="8451" max="8694" width="9.140625" style="92"/>
    <col min="8695" max="8695" width="22.42578125" style="92" customWidth="1"/>
    <col min="8696" max="8696" width="1.42578125" style="92" customWidth="1"/>
    <col min="8697" max="8699" width="14.28515625" style="92" customWidth="1"/>
    <col min="8700" max="8700" width="1.42578125" style="92" customWidth="1"/>
    <col min="8701" max="8703" width="14.28515625" style="92" customWidth="1"/>
    <col min="8704" max="8704" width="1.42578125" style="92" customWidth="1"/>
    <col min="8705" max="8705" width="15.7109375" style="92" bestFit="1" customWidth="1"/>
    <col min="8706" max="8706" width="19.85546875" style="92" bestFit="1" customWidth="1"/>
    <col min="8707" max="8950" width="9.140625" style="92"/>
    <col min="8951" max="8951" width="22.42578125" style="92" customWidth="1"/>
    <col min="8952" max="8952" width="1.42578125" style="92" customWidth="1"/>
    <col min="8953" max="8955" width="14.28515625" style="92" customWidth="1"/>
    <col min="8956" max="8956" width="1.42578125" style="92" customWidth="1"/>
    <col min="8957" max="8959" width="14.28515625" style="92" customWidth="1"/>
    <col min="8960" max="8960" width="1.42578125" style="92" customWidth="1"/>
    <col min="8961" max="8961" width="15.7109375" style="92" bestFit="1" customWidth="1"/>
    <col min="8962" max="8962" width="19.85546875" style="92" bestFit="1" customWidth="1"/>
    <col min="8963" max="9206" width="9.140625" style="92"/>
    <col min="9207" max="9207" width="22.42578125" style="92" customWidth="1"/>
    <col min="9208" max="9208" width="1.42578125" style="92" customWidth="1"/>
    <col min="9209" max="9211" width="14.28515625" style="92" customWidth="1"/>
    <col min="9212" max="9212" width="1.42578125" style="92" customWidth="1"/>
    <col min="9213" max="9215" width="14.28515625" style="92" customWidth="1"/>
    <col min="9216" max="9216" width="1.42578125" style="92" customWidth="1"/>
    <col min="9217" max="9217" width="15.7109375" style="92" bestFit="1" customWidth="1"/>
    <col min="9218" max="9218" width="19.85546875" style="92" bestFit="1" customWidth="1"/>
    <col min="9219" max="9462" width="9.140625" style="92"/>
    <col min="9463" max="9463" width="22.42578125" style="92" customWidth="1"/>
    <col min="9464" max="9464" width="1.42578125" style="92" customWidth="1"/>
    <col min="9465" max="9467" width="14.28515625" style="92" customWidth="1"/>
    <col min="9468" max="9468" width="1.42578125" style="92" customWidth="1"/>
    <col min="9469" max="9471" width="14.28515625" style="92" customWidth="1"/>
    <col min="9472" max="9472" width="1.42578125" style="92" customWidth="1"/>
    <col min="9473" max="9473" width="15.7109375" style="92" bestFit="1" customWidth="1"/>
    <col min="9474" max="9474" width="19.85546875" style="92" bestFit="1" customWidth="1"/>
    <col min="9475" max="9718" width="9.140625" style="92"/>
    <col min="9719" max="9719" width="22.42578125" style="92" customWidth="1"/>
    <col min="9720" max="9720" width="1.42578125" style="92" customWidth="1"/>
    <col min="9721" max="9723" width="14.28515625" style="92" customWidth="1"/>
    <col min="9724" max="9724" width="1.42578125" style="92" customWidth="1"/>
    <col min="9725" max="9727" width="14.28515625" style="92" customWidth="1"/>
    <col min="9728" max="9728" width="1.42578125" style="92" customWidth="1"/>
    <col min="9729" max="9729" width="15.7109375" style="92" bestFit="1" customWidth="1"/>
    <col min="9730" max="9730" width="19.85546875" style="92" bestFit="1" customWidth="1"/>
    <col min="9731" max="9974" width="9.140625" style="92"/>
    <col min="9975" max="9975" width="22.42578125" style="92" customWidth="1"/>
    <col min="9976" max="9976" width="1.42578125" style="92" customWidth="1"/>
    <col min="9977" max="9979" width="14.28515625" style="92" customWidth="1"/>
    <col min="9980" max="9980" width="1.42578125" style="92" customWidth="1"/>
    <col min="9981" max="9983" width="14.28515625" style="92" customWidth="1"/>
    <col min="9984" max="9984" width="1.42578125" style="92" customWidth="1"/>
    <col min="9985" max="9985" width="15.7109375" style="92" bestFit="1" customWidth="1"/>
    <col min="9986" max="9986" width="19.85546875" style="92" bestFit="1" customWidth="1"/>
    <col min="9987" max="10230" width="9.140625" style="92"/>
    <col min="10231" max="10231" width="22.42578125" style="92" customWidth="1"/>
    <col min="10232" max="10232" width="1.42578125" style="92" customWidth="1"/>
    <col min="10233" max="10235" width="14.28515625" style="92" customWidth="1"/>
    <col min="10236" max="10236" width="1.42578125" style="92" customWidth="1"/>
    <col min="10237" max="10239" width="14.28515625" style="92" customWidth="1"/>
    <col min="10240" max="10240" width="1.42578125" style="92" customWidth="1"/>
    <col min="10241" max="10241" width="15.7109375" style="92" bestFit="1" customWidth="1"/>
    <col min="10242" max="10242" width="19.85546875" style="92" bestFit="1" customWidth="1"/>
    <col min="10243" max="10486" width="9.140625" style="92"/>
    <col min="10487" max="10487" width="22.42578125" style="92" customWidth="1"/>
    <col min="10488" max="10488" width="1.42578125" style="92" customWidth="1"/>
    <col min="10489" max="10491" width="14.28515625" style="92" customWidth="1"/>
    <col min="10492" max="10492" width="1.42578125" style="92" customWidth="1"/>
    <col min="10493" max="10495" width="14.28515625" style="92" customWidth="1"/>
    <col min="10496" max="10496" width="1.42578125" style="92" customWidth="1"/>
    <col min="10497" max="10497" width="15.7109375" style="92" bestFit="1" customWidth="1"/>
    <col min="10498" max="10498" width="19.85546875" style="92" bestFit="1" customWidth="1"/>
    <col min="10499" max="10742" width="9.140625" style="92"/>
    <col min="10743" max="10743" width="22.42578125" style="92" customWidth="1"/>
    <col min="10744" max="10744" width="1.42578125" style="92" customWidth="1"/>
    <col min="10745" max="10747" width="14.28515625" style="92" customWidth="1"/>
    <col min="10748" max="10748" width="1.42578125" style="92" customWidth="1"/>
    <col min="10749" max="10751" width="14.28515625" style="92" customWidth="1"/>
    <col min="10752" max="10752" width="1.42578125" style="92" customWidth="1"/>
    <col min="10753" max="10753" width="15.7109375" style="92" bestFit="1" customWidth="1"/>
    <col min="10754" max="10754" width="19.85546875" style="92" bestFit="1" customWidth="1"/>
    <col min="10755" max="10998" width="9.140625" style="92"/>
    <col min="10999" max="10999" width="22.42578125" style="92" customWidth="1"/>
    <col min="11000" max="11000" width="1.42578125" style="92" customWidth="1"/>
    <col min="11001" max="11003" width="14.28515625" style="92" customWidth="1"/>
    <col min="11004" max="11004" width="1.42578125" style="92" customWidth="1"/>
    <col min="11005" max="11007" width="14.28515625" style="92" customWidth="1"/>
    <col min="11008" max="11008" width="1.42578125" style="92" customWidth="1"/>
    <col min="11009" max="11009" width="15.7109375" style="92" bestFit="1" customWidth="1"/>
    <col min="11010" max="11010" width="19.85546875" style="92" bestFit="1" customWidth="1"/>
    <col min="11011" max="11254" width="9.140625" style="92"/>
    <col min="11255" max="11255" width="22.42578125" style="92" customWidth="1"/>
    <col min="11256" max="11256" width="1.42578125" style="92" customWidth="1"/>
    <col min="11257" max="11259" width="14.28515625" style="92" customWidth="1"/>
    <col min="11260" max="11260" width="1.42578125" style="92" customWidth="1"/>
    <col min="11261" max="11263" width="14.28515625" style="92" customWidth="1"/>
    <col min="11264" max="11264" width="1.42578125" style="92" customWidth="1"/>
    <col min="11265" max="11265" width="15.7109375" style="92" bestFit="1" customWidth="1"/>
    <col min="11266" max="11266" width="19.85546875" style="92" bestFit="1" customWidth="1"/>
    <col min="11267" max="11510" width="9.140625" style="92"/>
    <col min="11511" max="11511" width="22.42578125" style="92" customWidth="1"/>
    <col min="11512" max="11512" width="1.42578125" style="92" customWidth="1"/>
    <col min="11513" max="11515" width="14.28515625" style="92" customWidth="1"/>
    <col min="11516" max="11516" width="1.42578125" style="92" customWidth="1"/>
    <col min="11517" max="11519" width="14.28515625" style="92" customWidth="1"/>
    <col min="11520" max="11520" width="1.42578125" style="92" customWidth="1"/>
    <col min="11521" max="11521" width="15.7109375" style="92" bestFit="1" customWidth="1"/>
    <col min="11522" max="11522" width="19.85546875" style="92" bestFit="1" customWidth="1"/>
    <col min="11523" max="11766" width="9.140625" style="92"/>
    <col min="11767" max="11767" width="22.42578125" style="92" customWidth="1"/>
    <col min="11768" max="11768" width="1.42578125" style="92" customWidth="1"/>
    <col min="11769" max="11771" width="14.28515625" style="92" customWidth="1"/>
    <col min="11772" max="11772" width="1.42578125" style="92" customWidth="1"/>
    <col min="11773" max="11775" width="14.28515625" style="92" customWidth="1"/>
    <col min="11776" max="11776" width="1.42578125" style="92" customWidth="1"/>
    <col min="11777" max="11777" width="15.7109375" style="92" bestFit="1" customWidth="1"/>
    <col min="11778" max="11778" width="19.85546875" style="92" bestFit="1" customWidth="1"/>
    <col min="11779" max="12022" width="9.140625" style="92"/>
    <col min="12023" max="12023" width="22.42578125" style="92" customWidth="1"/>
    <col min="12024" max="12024" width="1.42578125" style="92" customWidth="1"/>
    <col min="12025" max="12027" width="14.28515625" style="92" customWidth="1"/>
    <col min="12028" max="12028" width="1.42578125" style="92" customWidth="1"/>
    <col min="12029" max="12031" width="14.28515625" style="92" customWidth="1"/>
    <col min="12032" max="12032" width="1.42578125" style="92" customWidth="1"/>
    <col min="12033" max="12033" width="15.7109375" style="92" bestFit="1" customWidth="1"/>
    <col min="12034" max="12034" width="19.85546875" style="92" bestFit="1" customWidth="1"/>
    <col min="12035" max="12278" width="9.140625" style="92"/>
    <col min="12279" max="12279" width="22.42578125" style="92" customWidth="1"/>
    <col min="12280" max="12280" width="1.42578125" style="92" customWidth="1"/>
    <col min="12281" max="12283" width="14.28515625" style="92" customWidth="1"/>
    <col min="12284" max="12284" width="1.42578125" style="92" customWidth="1"/>
    <col min="12285" max="12287" width="14.28515625" style="92" customWidth="1"/>
    <col min="12288" max="12288" width="1.42578125" style="92" customWidth="1"/>
    <col min="12289" max="12289" width="15.7109375" style="92" bestFit="1" customWidth="1"/>
    <col min="12290" max="12290" width="19.85546875" style="92" bestFit="1" customWidth="1"/>
    <col min="12291" max="12534" width="9.140625" style="92"/>
    <col min="12535" max="12535" width="22.42578125" style="92" customWidth="1"/>
    <col min="12536" max="12536" width="1.42578125" style="92" customWidth="1"/>
    <col min="12537" max="12539" width="14.28515625" style="92" customWidth="1"/>
    <col min="12540" max="12540" width="1.42578125" style="92" customWidth="1"/>
    <col min="12541" max="12543" width="14.28515625" style="92" customWidth="1"/>
    <col min="12544" max="12544" width="1.42578125" style="92" customWidth="1"/>
    <col min="12545" max="12545" width="15.7109375" style="92" bestFit="1" customWidth="1"/>
    <col min="12546" max="12546" width="19.85546875" style="92" bestFit="1" customWidth="1"/>
    <col min="12547" max="12790" width="9.140625" style="92"/>
    <col min="12791" max="12791" width="22.42578125" style="92" customWidth="1"/>
    <col min="12792" max="12792" width="1.42578125" style="92" customWidth="1"/>
    <col min="12793" max="12795" width="14.28515625" style="92" customWidth="1"/>
    <col min="12796" max="12796" width="1.42578125" style="92" customWidth="1"/>
    <col min="12797" max="12799" width="14.28515625" style="92" customWidth="1"/>
    <col min="12800" max="12800" width="1.42578125" style="92" customWidth="1"/>
    <col min="12801" max="12801" width="15.7109375" style="92" bestFit="1" customWidth="1"/>
    <col min="12802" max="12802" width="19.85546875" style="92" bestFit="1" customWidth="1"/>
    <col min="12803" max="13046" width="9.140625" style="92"/>
    <col min="13047" max="13047" width="22.42578125" style="92" customWidth="1"/>
    <col min="13048" max="13048" width="1.42578125" style="92" customWidth="1"/>
    <col min="13049" max="13051" width="14.28515625" style="92" customWidth="1"/>
    <col min="13052" max="13052" width="1.42578125" style="92" customWidth="1"/>
    <col min="13053" max="13055" width="14.28515625" style="92" customWidth="1"/>
    <col min="13056" max="13056" width="1.42578125" style="92" customWidth="1"/>
    <col min="13057" max="13057" width="15.7109375" style="92" bestFit="1" customWidth="1"/>
    <col min="13058" max="13058" width="19.85546875" style="92" bestFit="1" customWidth="1"/>
    <col min="13059" max="13302" width="9.140625" style="92"/>
    <col min="13303" max="13303" width="22.42578125" style="92" customWidth="1"/>
    <col min="13304" max="13304" width="1.42578125" style="92" customWidth="1"/>
    <col min="13305" max="13307" width="14.28515625" style="92" customWidth="1"/>
    <col min="13308" max="13308" width="1.42578125" style="92" customWidth="1"/>
    <col min="13309" max="13311" width="14.28515625" style="92" customWidth="1"/>
    <col min="13312" max="13312" width="1.42578125" style="92" customWidth="1"/>
    <col min="13313" max="13313" width="15.7109375" style="92" bestFit="1" customWidth="1"/>
    <col min="13314" max="13314" width="19.85546875" style="92" bestFit="1" customWidth="1"/>
    <col min="13315" max="13558" width="9.140625" style="92"/>
    <col min="13559" max="13559" width="22.42578125" style="92" customWidth="1"/>
    <col min="13560" max="13560" width="1.42578125" style="92" customWidth="1"/>
    <col min="13561" max="13563" width="14.28515625" style="92" customWidth="1"/>
    <col min="13564" max="13564" width="1.42578125" style="92" customWidth="1"/>
    <col min="13565" max="13567" width="14.28515625" style="92" customWidth="1"/>
    <col min="13568" max="13568" width="1.42578125" style="92" customWidth="1"/>
    <col min="13569" max="13569" width="15.7109375" style="92" bestFit="1" customWidth="1"/>
    <col min="13570" max="13570" width="19.85546875" style="92" bestFit="1" customWidth="1"/>
    <col min="13571" max="13814" width="9.140625" style="92"/>
    <col min="13815" max="13815" width="22.42578125" style="92" customWidth="1"/>
    <col min="13816" max="13816" width="1.42578125" style="92" customWidth="1"/>
    <col min="13817" max="13819" width="14.28515625" style="92" customWidth="1"/>
    <col min="13820" max="13820" width="1.42578125" style="92" customWidth="1"/>
    <col min="13821" max="13823" width="14.28515625" style="92" customWidth="1"/>
    <col min="13824" max="13824" width="1.42578125" style="92" customWidth="1"/>
    <col min="13825" max="13825" width="15.7109375" style="92" bestFit="1" customWidth="1"/>
    <col min="13826" max="13826" width="19.85546875" style="92" bestFit="1" customWidth="1"/>
    <col min="13827" max="14070" width="9.140625" style="92"/>
    <col min="14071" max="14071" width="22.42578125" style="92" customWidth="1"/>
    <col min="14072" max="14072" width="1.42578125" style="92" customWidth="1"/>
    <col min="14073" max="14075" width="14.28515625" style="92" customWidth="1"/>
    <col min="14076" max="14076" width="1.42578125" style="92" customWidth="1"/>
    <col min="14077" max="14079" width="14.28515625" style="92" customWidth="1"/>
    <col min="14080" max="14080" width="1.42578125" style="92" customWidth="1"/>
    <col min="14081" max="14081" width="15.7109375" style="92" bestFit="1" customWidth="1"/>
    <col min="14082" max="14082" width="19.85546875" style="92" bestFit="1" customWidth="1"/>
    <col min="14083" max="14326" width="9.140625" style="92"/>
    <col min="14327" max="14327" width="22.42578125" style="92" customWidth="1"/>
    <col min="14328" max="14328" width="1.42578125" style="92" customWidth="1"/>
    <col min="14329" max="14331" width="14.28515625" style="92" customWidth="1"/>
    <col min="14332" max="14332" width="1.42578125" style="92" customWidth="1"/>
    <col min="14333" max="14335" width="14.28515625" style="92" customWidth="1"/>
    <col min="14336" max="14336" width="1.42578125" style="92" customWidth="1"/>
    <col min="14337" max="14337" width="15.7109375" style="92" bestFit="1" customWidth="1"/>
    <col min="14338" max="14338" width="19.85546875" style="92" bestFit="1" customWidth="1"/>
    <col min="14339" max="14582" width="9.140625" style="92"/>
    <col min="14583" max="14583" width="22.42578125" style="92" customWidth="1"/>
    <col min="14584" max="14584" width="1.42578125" style="92" customWidth="1"/>
    <col min="14585" max="14587" width="14.28515625" style="92" customWidth="1"/>
    <col min="14588" max="14588" width="1.42578125" style="92" customWidth="1"/>
    <col min="14589" max="14591" width="14.28515625" style="92" customWidth="1"/>
    <col min="14592" max="14592" width="1.42578125" style="92" customWidth="1"/>
    <col min="14593" max="14593" width="15.7109375" style="92" bestFit="1" customWidth="1"/>
    <col min="14594" max="14594" width="19.85546875" style="92" bestFit="1" customWidth="1"/>
    <col min="14595" max="14838" width="9.140625" style="92"/>
    <col min="14839" max="14839" width="22.42578125" style="92" customWidth="1"/>
    <col min="14840" max="14840" width="1.42578125" style="92" customWidth="1"/>
    <col min="14841" max="14843" width="14.28515625" style="92" customWidth="1"/>
    <col min="14844" max="14844" width="1.42578125" style="92" customWidth="1"/>
    <col min="14845" max="14847" width="14.28515625" style="92" customWidth="1"/>
    <col min="14848" max="14848" width="1.42578125" style="92" customWidth="1"/>
    <col min="14849" max="14849" width="15.7109375" style="92" bestFit="1" customWidth="1"/>
    <col min="14850" max="14850" width="19.85546875" style="92" bestFit="1" customWidth="1"/>
    <col min="14851" max="15094" width="9.140625" style="92"/>
    <col min="15095" max="15095" width="22.42578125" style="92" customWidth="1"/>
    <col min="15096" max="15096" width="1.42578125" style="92" customWidth="1"/>
    <col min="15097" max="15099" width="14.28515625" style="92" customWidth="1"/>
    <col min="15100" max="15100" width="1.42578125" style="92" customWidth="1"/>
    <col min="15101" max="15103" width="14.28515625" style="92" customWidth="1"/>
    <col min="15104" max="15104" width="1.42578125" style="92" customWidth="1"/>
    <col min="15105" max="15105" width="15.7109375" style="92" bestFit="1" customWidth="1"/>
    <col min="15106" max="15106" width="19.85546875" style="92" bestFit="1" customWidth="1"/>
    <col min="15107" max="15350" width="9.140625" style="92"/>
    <col min="15351" max="15351" width="22.42578125" style="92" customWidth="1"/>
    <col min="15352" max="15352" width="1.42578125" style="92" customWidth="1"/>
    <col min="15353" max="15355" width="14.28515625" style="92" customWidth="1"/>
    <col min="15356" max="15356" width="1.42578125" style="92" customWidth="1"/>
    <col min="15357" max="15359" width="14.28515625" style="92" customWidth="1"/>
    <col min="15360" max="15360" width="1.42578125" style="92" customWidth="1"/>
    <col min="15361" max="15361" width="15.7109375" style="92" bestFit="1" customWidth="1"/>
    <col min="15362" max="15362" width="19.85546875" style="92" bestFit="1" customWidth="1"/>
    <col min="15363" max="15606" width="9.140625" style="92"/>
    <col min="15607" max="15607" width="22.42578125" style="92" customWidth="1"/>
    <col min="15608" max="15608" width="1.42578125" style="92" customWidth="1"/>
    <col min="15609" max="15611" width="14.28515625" style="92" customWidth="1"/>
    <col min="15612" max="15612" width="1.42578125" style="92" customWidth="1"/>
    <col min="15613" max="15615" width="14.28515625" style="92" customWidth="1"/>
    <col min="15616" max="15616" width="1.42578125" style="92" customWidth="1"/>
    <col min="15617" max="15617" width="15.7109375" style="92" bestFit="1" customWidth="1"/>
    <col min="15618" max="15618" width="19.85546875" style="92" bestFit="1" customWidth="1"/>
    <col min="15619" max="15862" width="9.140625" style="92"/>
    <col min="15863" max="15863" width="22.42578125" style="92" customWidth="1"/>
    <col min="15864" max="15864" width="1.42578125" style="92" customWidth="1"/>
    <col min="15865" max="15867" width="14.28515625" style="92" customWidth="1"/>
    <col min="15868" max="15868" width="1.42578125" style="92" customWidth="1"/>
    <col min="15869" max="15871" width="14.28515625" style="92" customWidth="1"/>
    <col min="15872" max="15872" width="1.42578125" style="92" customWidth="1"/>
    <col min="15873" max="15873" width="15.7109375" style="92" bestFit="1" customWidth="1"/>
    <col min="15874" max="15874" width="19.85546875" style="92" bestFit="1" customWidth="1"/>
    <col min="15875" max="16118" width="9.140625" style="92"/>
    <col min="16119" max="16119" width="22.42578125" style="92" customWidth="1"/>
    <col min="16120" max="16120" width="1.42578125" style="92" customWidth="1"/>
    <col min="16121" max="16123" width="14.28515625" style="92" customWidth="1"/>
    <col min="16124" max="16124" width="1.42578125" style="92" customWidth="1"/>
    <col min="16125" max="16127" width="14.28515625" style="92" customWidth="1"/>
    <col min="16128" max="16128" width="1.42578125" style="92" customWidth="1"/>
    <col min="16129" max="16129" width="15.7109375" style="92" bestFit="1" customWidth="1"/>
    <col min="16130" max="16130" width="19.85546875" style="92" bestFit="1" customWidth="1"/>
    <col min="16131" max="16384" width="9.140625" style="92"/>
  </cols>
  <sheetData>
    <row r="1" spans="1:9" s="132" customFormat="1" ht="18" x14ac:dyDescent="0.3">
      <c r="A1" s="432" t="s">
        <v>22</v>
      </c>
      <c r="B1" s="432"/>
      <c r="C1" s="432"/>
      <c r="D1" s="432"/>
      <c r="E1" s="432"/>
      <c r="F1" s="432"/>
      <c r="G1" s="432"/>
      <c r="H1" s="432"/>
      <c r="I1" s="432"/>
    </row>
    <row r="2" spans="1:9" s="124" customFormat="1" ht="18" x14ac:dyDescent="0.3">
      <c r="A2" s="406" t="s">
        <v>146</v>
      </c>
      <c r="B2" s="406"/>
      <c r="C2" s="406"/>
      <c r="D2" s="406"/>
      <c r="E2" s="406"/>
      <c r="F2" s="406"/>
      <c r="G2" s="406"/>
      <c r="H2" s="406"/>
      <c r="I2" s="406"/>
    </row>
    <row r="3" spans="1:9" s="132" customFormat="1" ht="18" x14ac:dyDescent="0.3">
      <c r="A3" s="431" t="s">
        <v>2</v>
      </c>
      <c r="B3" s="431"/>
      <c r="C3" s="431"/>
      <c r="D3" s="431"/>
      <c r="E3" s="431"/>
      <c r="F3" s="431"/>
      <c r="G3" s="431"/>
      <c r="H3" s="431"/>
      <c r="I3" s="431"/>
    </row>
    <row r="4" spans="1:9" s="132" customFormat="1" ht="18" x14ac:dyDescent="0.3">
      <c r="A4" s="133"/>
      <c r="B4" s="134"/>
      <c r="C4" s="134"/>
      <c r="D4" s="131"/>
      <c r="E4" s="134"/>
      <c r="F4" s="134"/>
      <c r="G4" s="131"/>
      <c r="H4" s="135"/>
      <c r="I4" s="135"/>
    </row>
    <row r="5" spans="1:9" s="132" customFormat="1" ht="18" x14ac:dyDescent="0.3">
      <c r="A5" s="433" t="s">
        <v>48</v>
      </c>
      <c r="B5" s="409" t="s">
        <v>47</v>
      </c>
      <c r="C5" s="408"/>
      <c r="D5" s="410"/>
      <c r="E5" s="408" t="s">
        <v>52</v>
      </c>
      <c r="F5" s="408"/>
      <c r="G5" s="408"/>
      <c r="H5" s="422" t="s">
        <v>6</v>
      </c>
      <c r="I5" s="414" t="s">
        <v>7</v>
      </c>
    </row>
    <row r="6" spans="1:9" ht="33" x14ac:dyDescent="0.3">
      <c r="A6" s="434"/>
      <c r="B6" s="160" t="s">
        <v>4</v>
      </c>
      <c r="C6" s="161" t="s">
        <v>5</v>
      </c>
      <c r="D6" s="162" t="s">
        <v>218</v>
      </c>
      <c r="E6" s="161" t="s">
        <v>4</v>
      </c>
      <c r="F6" s="161" t="s">
        <v>5</v>
      </c>
      <c r="G6" s="163" t="s">
        <v>219</v>
      </c>
      <c r="H6" s="423"/>
      <c r="I6" s="415"/>
    </row>
    <row r="7" spans="1:9" ht="16.5" x14ac:dyDescent="0.3">
      <c r="A7" s="435"/>
      <c r="B7" s="164" t="s">
        <v>8</v>
      </c>
      <c r="C7" s="165" t="s">
        <v>8</v>
      </c>
      <c r="D7" s="258" t="s">
        <v>51</v>
      </c>
      <c r="E7" s="164" t="s">
        <v>8</v>
      </c>
      <c r="F7" s="165" t="s">
        <v>8</v>
      </c>
      <c r="G7" s="258" t="s">
        <v>51</v>
      </c>
      <c r="H7" s="259" t="s">
        <v>222</v>
      </c>
      <c r="I7" s="260" t="s">
        <v>222</v>
      </c>
    </row>
    <row r="8" spans="1:9" ht="33" x14ac:dyDescent="0.3">
      <c r="A8" s="304" t="s">
        <v>233</v>
      </c>
      <c r="B8" s="300">
        <v>41</v>
      </c>
      <c r="C8" s="301">
        <v>62</v>
      </c>
      <c r="D8" s="222">
        <v>2093195</v>
      </c>
      <c r="E8" s="305">
        <v>18</v>
      </c>
      <c r="F8" s="305">
        <v>28</v>
      </c>
      <c r="G8" s="298">
        <v>843004</v>
      </c>
      <c r="H8" s="306">
        <v>0.43902439024390244</v>
      </c>
      <c r="I8" s="307">
        <v>0.40273553109003224</v>
      </c>
    </row>
    <row r="9" spans="1:9" ht="33" x14ac:dyDescent="0.3">
      <c r="A9" s="304" t="s">
        <v>234</v>
      </c>
      <c r="B9" s="300">
        <v>37</v>
      </c>
      <c r="C9" s="301">
        <v>66</v>
      </c>
      <c r="D9" s="222">
        <v>1955738</v>
      </c>
      <c r="E9" s="305">
        <v>18</v>
      </c>
      <c r="F9" s="305">
        <v>36</v>
      </c>
      <c r="G9" s="298">
        <v>752927</v>
      </c>
      <c r="H9" s="306">
        <v>0.48648648648648651</v>
      </c>
      <c r="I9" s="307">
        <v>0.38498357141907558</v>
      </c>
    </row>
    <row r="10" spans="1:9" ht="33" x14ac:dyDescent="0.3">
      <c r="A10" s="304" t="s">
        <v>235</v>
      </c>
      <c r="B10" s="300">
        <v>66</v>
      </c>
      <c r="C10" s="301">
        <v>186</v>
      </c>
      <c r="D10" s="222">
        <v>4336819</v>
      </c>
      <c r="E10" s="305">
        <v>29</v>
      </c>
      <c r="F10" s="305">
        <v>93</v>
      </c>
      <c r="G10" s="298">
        <v>1743325</v>
      </c>
      <c r="H10" s="306">
        <v>0.43939393939393939</v>
      </c>
      <c r="I10" s="307">
        <v>0.40198242075585816</v>
      </c>
    </row>
    <row r="11" spans="1:9" ht="33" x14ac:dyDescent="0.3">
      <c r="A11" s="304" t="s">
        <v>236</v>
      </c>
      <c r="B11" s="300">
        <v>31</v>
      </c>
      <c r="C11" s="301">
        <v>57</v>
      </c>
      <c r="D11" s="222">
        <v>1577679</v>
      </c>
      <c r="E11" s="305">
        <v>13</v>
      </c>
      <c r="F11" s="305">
        <v>29</v>
      </c>
      <c r="G11" s="298">
        <v>579001</v>
      </c>
      <c r="H11" s="306">
        <v>0.41935483870967744</v>
      </c>
      <c r="I11" s="307">
        <v>0.36699544077090462</v>
      </c>
    </row>
    <row r="12" spans="1:9" ht="33" x14ac:dyDescent="0.3">
      <c r="A12" s="304" t="s">
        <v>237</v>
      </c>
      <c r="B12" s="300">
        <v>75</v>
      </c>
      <c r="C12" s="301">
        <v>144</v>
      </c>
      <c r="D12" s="222">
        <v>4290735</v>
      </c>
      <c r="E12" s="305">
        <v>35</v>
      </c>
      <c r="F12" s="305">
        <v>69</v>
      </c>
      <c r="G12" s="298">
        <v>2015305</v>
      </c>
      <c r="H12" s="306">
        <v>0.46666666666666667</v>
      </c>
      <c r="I12" s="307">
        <v>0.46968759431659146</v>
      </c>
    </row>
    <row r="13" spans="1:9" ht="33" x14ac:dyDescent="0.3">
      <c r="A13" s="304" t="s">
        <v>238</v>
      </c>
      <c r="B13" s="300">
        <v>65</v>
      </c>
      <c r="C13" s="301">
        <v>162</v>
      </c>
      <c r="D13" s="222">
        <v>4141020</v>
      </c>
      <c r="E13" s="305">
        <v>29</v>
      </c>
      <c r="F13" s="305">
        <v>80</v>
      </c>
      <c r="G13" s="298">
        <v>1745842</v>
      </c>
      <c r="H13" s="306">
        <v>0.44615384615384618</v>
      </c>
      <c r="I13" s="307">
        <v>0.42159709443567045</v>
      </c>
    </row>
    <row r="14" spans="1:9" ht="33" x14ac:dyDescent="0.3">
      <c r="A14" s="304" t="s">
        <v>239</v>
      </c>
      <c r="B14" s="300">
        <v>45</v>
      </c>
      <c r="C14" s="301">
        <v>122</v>
      </c>
      <c r="D14" s="222">
        <v>2805309</v>
      </c>
      <c r="E14" s="305">
        <v>20</v>
      </c>
      <c r="F14" s="305">
        <v>64</v>
      </c>
      <c r="G14" s="298">
        <v>1254839</v>
      </c>
      <c r="H14" s="306">
        <v>0.44444444444444442</v>
      </c>
      <c r="I14" s="307">
        <v>0.44730865655084701</v>
      </c>
    </row>
    <row r="15" spans="1:9" ht="33" x14ac:dyDescent="0.3">
      <c r="A15" s="304" t="s">
        <v>240</v>
      </c>
      <c r="B15" s="300">
        <v>119</v>
      </c>
      <c r="C15" s="301">
        <v>320</v>
      </c>
      <c r="D15" s="222">
        <v>7684826</v>
      </c>
      <c r="E15" s="305">
        <v>51</v>
      </c>
      <c r="F15" s="305">
        <v>137</v>
      </c>
      <c r="G15" s="298">
        <v>3122712</v>
      </c>
      <c r="H15" s="306">
        <v>0.42857142857142855</v>
      </c>
      <c r="I15" s="307">
        <v>0.40634778197970911</v>
      </c>
    </row>
    <row r="16" spans="1:9" ht="33" x14ac:dyDescent="0.3">
      <c r="A16" s="308" t="s">
        <v>241</v>
      </c>
      <c r="B16" s="300">
        <v>70</v>
      </c>
      <c r="C16" s="301">
        <v>130</v>
      </c>
      <c r="D16" s="222">
        <v>4342520</v>
      </c>
      <c r="E16" s="305">
        <v>29</v>
      </c>
      <c r="F16" s="305">
        <v>61</v>
      </c>
      <c r="G16" s="298">
        <v>1688173</v>
      </c>
      <c r="H16" s="306">
        <v>0.41428571428571431</v>
      </c>
      <c r="I16" s="307">
        <v>0.3887542256569918</v>
      </c>
    </row>
    <row r="17" spans="1:9" ht="33" x14ac:dyDescent="0.3">
      <c r="A17" s="304" t="s">
        <v>242</v>
      </c>
      <c r="B17" s="300">
        <v>180</v>
      </c>
      <c r="C17" s="301">
        <v>523</v>
      </c>
      <c r="D17" s="222">
        <v>11395236</v>
      </c>
      <c r="E17" s="305">
        <v>81</v>
      </c>
      <c r="F17" s="305">
        <v>237</v>
      </c>
      <c r="G17" s="298">
        <v>4927997</v>
      </c>
      <c r="H17" s="306">
        <v>0.45</v>
      </c>
      <c r="I17" s="307">
        <v>0.43246116183991273</v>
      </c>
    </row>
    <row r="18" spans="1:9" ht="33" x14ac:dyDescent="0.3">
      <c r="A18" s="304" t="s">
        <v>243</v>
      </c>
      <c r="B18" s="300">
        <v>33</v>
      </c>
      <c r="C18" s="301">
        <v>69</v>
      </c>
      <c r="D18" s="222">
        <v>2224319</v>
      </c>
      <c r="E18" s="305">
        <v>14</v>
      </c>
      <c r="F18" s="305">
        <v>34</v>
      </c>
      <c r="G18" s="298">
        <v>899671</v>
      </c>
      <c r="H18" s="306">
        <v>0.42424242424242425</v>
      </c>
      <c r="I18" s="307">
        <v>0.4044703120370774</v>
      </c>
    </row>
    <row r="19" spans="1:9" ht="33" x14ac:dyDescent="0.3">
      <c r="A19" s="304" t="s">
        <v>244</v>
      </c>
      <c r="B19" s="300">
        <v>184</v>
      </c>
      <c r="C19" s="301">
        <v>395</v>
      </c>
      <c r="D19" s="222">
        <v>11073557</v>
      </c>
      <c r="E19" s="305">
        <v>86</v>
      </c>
      <c r="F19" s="305">
        <v>187</v>
      </c>
      <c r="G19" s="298">
        <v>4426931</v>
      </c>
      <c r="H19" s="306">
        <v>0.46739130434782611</v>
      </c>
      <c r="I19" s="307">
        <v>0.39977497745304424</v>
      </c>
    </row>
    <row r="20" spans="1:9" ht="33" x14ac:dyDescent="0.3">
      <c r="A20" s="304" t="s">
        <v>245</v>
      </c>
      <c r="B20" s="300">
        <v>65</v>
      </c>
      <c r="C20" s="301">
        <v>170</v>
      </c>
      <c r="D20" s="222">
        <v>3875912</v>
      </c>
      <c r="E20" s="305">
        <v>28</v>
      </c>
      <c r="F20" s="305">
        <v>76</v>
      </c>
      <c r="G20" s="298">
        <v>1577406</v>
      </c>
      <c r="H20" s="306">
        <v>0.43076923076923079</v>
      </c>
      <c r="I20" s="307">
        <v>0.40697673218587005</v>
      </c>
    </row>
    <row r="21" spans="1:9" ht="33" x14ac:dyDescent="0.3">
      <c r="A21" s="304" t="s">
        <v>246</v>
      </c>
      <c r="B21" s="300">
        <v>41</v>
      </c>
      <c r="C21" s="301">
        <v>100</v>
      </c>
      <c r="D21" s="222">
        <v>2457278</v>
      </c>
      <c r="E21" s="305">
        <v>18</v>
      </c>
      <c r="F21" s="305">
        <v>38</v>
      </c>
      <c r="G21" s="298">
        <v>969689</v>
      </c>
      <c r="H21" s="306">
        <v>0.43902439024390244</v>
      </c>
      <c r="I21" s="307">
        <v>0.39461916803878111</v>
      </c>
    </row>
    <row r="22" spans="1:9" ht="33" x14ac:dyDescent="0.3">
      <c r="A22" s="304" t="s">
        <v>247</v>
      </c>
      <c r="B22" s="300">
        <v>27</v>
      </c>
      <c r="C22" s="301">
        <v>80</v>
      </c>
      <c r="D22" s="222">
        <v>1772964</v>
      </c>
      <c r="E22" s="305">
        <v>12</v>
      </c>
      <c r="F22" s="305">
        <v>33</v>
      </c>
      <c r="G22" s="298">
        <v>747880</v>
      </c>
      <c r="H22" s="306">
        <v>0.44444444444444442</v>
      </c>
      <c r="I22" s="307">
        <v>0.4218246958201069</v>
      </c>
    </row>
    <row r="23" spans="1:9" ht="33" x14ac:dyDescent="0.3">
      <c r="A23" s="304" t="s">
        <v>248</v>
      </c>
      <c r="B23" s="300">
        <v>47</v>
      </c>
      <c r="C23" s="301">
        <v>111</v>
      </c>
      <c r="D23" s="222">
        <v>2889565</v>
      </c>
      <c r="E23" s="305">
        <v>22</v>
      </c>
      <c r="F23" s="305">
        <v>55</v>
      </c>
      <c r="G23" s="298">
        <v>1266009</v>
      </c>
      <c r="H23" s="306">
        <v>0.46808510638297873</v>
      </c>
      <c r="I23" s="307">
        <v>0.43813134502944212</v>
      </c>
    </row>
    <row r="24" spans="1:9" ht="33" x14ac:dyDescent="0.3">
      <c r="A24" s="304" t="s">
        <v>249</v>
      </c>
      <c r="B24" s="300">
        <v>130</v>
      </c>
      <c r="C24" s="301">
        <v>480</v>
      </c>
      <c r="D24" s="222">
        <v>8680326</v>
      </c>
      <c r="E24" s="305">
        <v>60</v>
      </c>
      <c r="F24" s="305">
        <v>247</v>
      </c>
      <c r="G24" s="298">
        <v>3741295</v>
      </c>
      <c r="H24" s="306">
        <v>0.46153846153846156</v>
      </c>
      <c r="I24" s="307">
        <v>0.43100858193574759</v>
      </c>
    </row>
    <row r="25" spans="1:9" ht="16.5" x14ac:dyDescent="0.3">
      <c r="A25" s="225" t="s">
        <v>15</v>
      </c>
      <c r="B25" s="226">
        <v>1256</v>
      </c>
      <c r="C25" s="227">
        <v>3177</v>
      </c>
      <c r="D25" s="228">
        <v>77596998</v>
      </c>
      <c r="E25" s="227">
        <v>563</v>
      </c>
      <c r="F25" s="227">
        <v>1504</v>
      </c>
      <c r="G25" s="229">
        <v>32302006</v>
      </c>
      <c r="H25" s="230">
        <v>0.44824840764331209</v>
      </c>
      <c r="I25" s="231">
        <v>0.41627906790930236</v>
      </c>
    </row>
    <row r="26" spans="1:9" ht="16.5" x14ac:dyDescent="0.3">
      <c r="A26" s="309"/>
      <c r="B26" s="310"/>
      <c r="C26" s="310"/>
      <c r="D26" s="311"/>
      <c r="E26" s="310" t="s">
        <v>64</v>
      </c>
      <c r="F26" s="310"/>
      <c r="G26" s="311"/>
      <c r="H26" s="312"/>
      <c r="I26" s="312"/>
    </row>
    <row r="27" spans="1:9" ht="16.5" x14ac:dyDescent="0.3">
      <c r="A27" s="237" t="s">
        <v>268</v>
      </c>
      <c r="B27" s="315"/>
      <c r="C27" s="315"/>
      <c r="D27" s="311"/>
      <c r="E27" s="315"/>
      <c r="F27" s="315"/>
      <c r="G27" s="311"/>
      <c r="H27" s="316"/>
      <c r="I27" s="314"/>
    </row>
    <row r="28" spans="1:9" ht="16.5" x14ac:dyDescent="0.3">
      <c r="A28" s="249" t="s">
        <v>269</v>
      </c>
      <c r="B28" s="317"/>
      <c r="C28" s="318"/>
      <c r="D28" s="313"/>
      <c r="E28" s="317"/>
      <c r="F28" s="318"/>
      <c r="G28" s="311"/>
      <c r="H28" s="319"/>
      <c r="I28" s="319"/>
    </row>
    <row r="29" spans="1:9" ht="16.5" x14ac:dyDescent="0.3">
      <c r="A29" s="249"/>
      <c r="B29" s="31"/>
      <c r="C29" s="32"/>
      <c r="D29" s="50"/>
      <c r="E29" s="31"/>
      <c r="F29" s="32"/>
      <c r="H29" s="37"/>
      <c r="I29" s="37"/>
    </row>
    <row r="30" spans="1:9" ht="16.5" x14ac:dyDescent="0.3">
      <c r="A30" s="153" t="s">
        <v>215</v>
      </c>
      <c r="B30" s="11"/>
      <c r="C30" s="11"/>
      <c r="D30" s="50"/>
      <c r="E30" s="11"/>
      <c r="F30" s="11"/>
      <c r="G30" s="50"/>
      <c r="H30" s="35"/>
      <c r="I30" s="38"/>
    </row>
    <row r="31" spans="1:9" x14ac:dyDescent="0.3">
      <c r="A31" s="95"/>
      <c r="B31" s="11"/>
      <c r="C31" s="11"/>
      <c r="D31" s="50"/>
      <c r="E31" s="11"/>
      <c r="F31" s="11"/>
      <c r="G31" s="50"/>
      <c r="H31" s="39"/>
      <c r="I31" s="39"/>
    </row>
    <row r="32" spans="1:9" x14ac:dyDescent="0.3">
      <c r="A32" s="56"/>
      <c r="B32" s="33"/>
      <c r="C32" s="33"/>
      <c r="D32" s="17"/>
    </row>
    <row r="33" spans="1:4" x14ac:dyDescent="0.3">
      <c r="A33" s="56"/>
      <c r="B33" s="33"/>
      <c r="C33" s="33"/>
      <c r="D33" s="17"/>
    </row>
    <row r="34" spans="1:4" x14ac:dyDescent="0.3">
      <c r="A34" s="56"/>
      <c r="B34" s="33"/>
      <c r="C34" s="33"/>
      <c r="D34" s="17"/>
    </row>
    <row r="35" spans="1:4" x14ac:dyDescent="0.3">
      <c r="A35" s="56"/>
      <c r="B35" s="33"/>
      <c r="C35" s="33"/>
      <c r="D35" s="17"/>
    </row>
    <row r="36" spans="1:4" x14ac:dyDescent="0.3">
      <c r="A36" s="56"/>
      <c r="B36" s="33"/>
      <c r="C36" s="33"/>
      <c r="D36" s="17"/>
    </row>
    <row r="37" spans="1:4" x14ac:dyDescent="0.3">
      <c r="A37" s="56"/>
      <c r="B37" s="33"/>
      <c r="C37" s="33"/>
      <c r="D37" s="17"/>
    </row>
    <row r="38" spans="1:4" x14ac:dyDescent="0.3">
      <c r="A38" s="56"/>
      <c r="B38" s="33"/>
      <c r="C38" s="33"/>
      <c r="D38" s="17"/>
    </row>
    <row r="39" spans="1:4" x14ac:dyDescent="0.3">
      <c r="A39" s="56"/>
      <c r="B39" s="33"/>
      <c r="C39" s="33"/>
      <c r="D39" s="17"/>
    </row>
    <row r="40" spans="1:4" x14ac:dyDescent="0.3">
      <c r="A40" s="56"/>
      <c r="B40" s="33"/>
      <c r="C40" s="33"/>
      <c r="D40" s="17"/>
    </row>
    <row r="41" spans="1:4" x14ac:dyDescent="0.3">
      <c r="A41" s="56"/>
      <c r="B41" s="33"/>
      <c r="C41" s="33"/>
      <c r="D41" s="17"/>
    </row>
    <row r="42" spans="1:4" x14ac:dyDescent="0.3">
      <c r="A42" s="56"/>
      <c r="B42" s="33"/>
      <c r="C42" s="33"/>
      <c r="D42" s="17"/>
    </row>
    <row r="43" spans="1:4" x14ac:dyDescent="0.3">
      <c r="A43" s="56"/>
      <c r="B43" s="33"/>
      <c r="C43" s="33"/>
      <c r="D43" s="17"/>
    </row>
    <row r="44" spans="1:4" x14ac:dyDescent="0.3">
      <c r="A44" s="56"/>
      <c r="B44" s="33"/>
      <c r="C44" s="33"/>
      <c r="D44" s="17"/>
    </row>
    <row r="45" spans="1:4" x14ac:dyDescent="0.3">
      <c r="A45" s="56"/>
      <c r="B45" s="33"/>
      <c r="C45" s="33"/>
      <c r="D45" s="17"/>
    </row>
    <row r="46" spans="1:4" x14ac:dyDescent="0.3">
      <c r="A46" s="56"/>
      <c r="B46" s="33"/>
      <c r="C46" s="33"/>
      <c r="D46" s="17"/>
    </row>
    <row r="47" spans="1:4" x14ac:dyDescent="0.3">
      <c r="A47" s="56"/>
      <c r="B47" s="33"/>
      <c r="C47" s="33"/>
      <c r="D47" s="17"/>
    </row>
    <row r="48" spans="1:4" x14ac:dyDescent="0.3">
      <c r="A48" s="56"/>
      <c r="B48" s="33"/>
      <c r="C48" s="33"/>
      <c r="D48" s="17"/>
    </row>
    <row r="49" spans="1:4" x14ac:dyDescent="0.3">
      <c r="A49" s="56"/>
      <c r="B49" s="33"/>
      <c r="C49" s="33"/>
      <c r="D49" s="17"/>
    </row>
    <row r="50" spans="1:4" x14ac:dyDescent="0.3">
      <c r="A50" s="56"/>
      <c r="B50" s="33"/>
      <c r="C50" s="33"/>
      <c r="D50" s="17"/>
    </row>
    <row r="51" spans="1:4" x14ac:dyDescent="0.3">
      <c r="A51" s="56"/>
      <c r="B51" s="33"/>
      <c r="C51" s="33"/>
      <c r="D51" s="17"/>
    </row>
    <row r="52" spans="1:4" x14ac:dyDescent="0.3">
      <c r="A52" s="56"/>
      <c r="B52" s="33"/>
      <c r="C52" s="33"/>
      <c r="D52" s="17"/>
    </row>
    <row r="53" spans="1:4" x14ac:dyDescent="0.3">
      <c r="A53" s="56"/>
      <c r="B53" s="33"/>
      <c r="C53" s="33"/>
      <c r="D53" s="17"/>
    </row>
    <row r="54" spans="1:4" x14ac:dyDescent="0.3">
      <c r="A54" s="56"/>
      <c r="B54" s="33"/>
      <c r="C54" s="33"/>
      <c r="D54" s="17"/>
    </row>
  </sheetData>
  <mergeCells count="8">
    <mergeCell ref="A3:I3"/>
    <mergeCell ref="A2:I2"/>
    <mergeCell ref="A1:I1"/>
    <mergeCell ref="B5:D5"/>
    <mergeCell ref="E5:G5"/>
    <mergeCell ref="A5:A7"/>
    <mergeCell ref="H5:H6"/>
    <mergeCell ref="I5:I6"/>
  </mergeCells>
  <printOptions horizontalCentered="1"/>
  <pageMargins left="0" right="0" top="0.39370078740157483" bottom="0.39370078740157483" header="0" footer="0"/>
  <pageSetup scale="85" orientation="landscape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86"/>
  <sheetViews>
    <sheetView zoomScaleNormal="100" workbookViewId="0">
      <selection sqref="A1:K1"/>
    </sheetView>
  </sheetViews>
  <sheetFormatPr defaultRowHeight="15" x14ac:dyDescent="0.3"/>
  <cols>
    <col min="1" max="1" width="134" style="99" customWidth="1"/>
    <col min="2" max="2" width="16.7109375" style="46" customWidth="1"/>
    <col min="3" max="4" width="16.7109375" style="109" customWidth="1"/>
    <col min="5" max="5" width="23.7109375" style="47" customWidth="1"/>
    <col min="6" max="6" width="16.7109375" style="10" customWidth="1"/>
    <col min="7" max="8" width="16.7109375" style="110" customWidth="1"/>
    <col min="9" max="9" width="23.7109375" style="49" customWidth="1"/>
    <col min="10" max="11" width="23.7109375" style="110" customWidth="1"/>
    <col min="12" max="247" width="9.140625" style="96"/>
    <col min="248" max="248" width="35.28515625" style="96" customWidth="1"/>
    <col min="249" max="249" width="29.7109375" style="96" customWidth="1"/>
    <col min="250" max="250" width="1.42578125" style="96" customWidth="1"/>
    <col min="251" max="253" width="10.140625" style="96" bestFit="1" customWidth="1"/>
    <col min="254" max="254" width="14.28515625" style="96" bestFit="1" customWidth="1"/>
    <col min="255" max="255" width="1.42578125" style="96" customWidth="1"/>
    <col min="256" max="258" width="10.140625" style="96" bestFit="1" customWidth="1"/>
    <col min="259" max="259" width="13.140625" style="96" bestFit="1" customWidth="1"/>
    <col min="260" max="260" width="1.5703125" style="96" customWidth="1"/>
    <col min="261" max="261" width="15.7109375" style="96" bestFit="1" customWidth="1"/>
    <col min="262" max="262" width="20.42578125" style="96" customWidth="1"/>
    <col min="263" max="503" width="9.140625" style="96"/>
    <col min="504" max="504" width="35.28515625" style="96" customWidth="1"/>
    <col min="505" max="505" width="29.7109375" style="96" customWidth="1"/>
    <col min="506" max="506" width="1.42578125" style="96" customWidth="1"/>
    <col min="507" max="509" width="10.140625" style="96" bestFit="1" customWidth="1"/>
    <col min="510" max="510" width="14.28515625" style="96" bestFit="1" customWidth="1"/>
    <col min="511" max="511" width="1.42578125" style="96" customWidth="1"/>
    <col min="512" max="514" width="10.140625" style="96" bestFit="1" customWidth="1"/>
    <col min="515" max="515" width="13.140625" style="96" bestFit="1" customWidth="1"/>
    <col min="516" max="516" width="1.5703125" style="96" customWidth="1"/>
    <col min="517" max="517" width="15.7109375" style="96" bestFit="1" customWidth="1"/>
    <col min="518" max="518" width="20.42578125" style="96" customWidth="1"/>
    <col min="519" max="759" width="9.140625" style="96"/>
    <col min="760" max="760" width="35.28515625" style="96" customWidth="1"/>
    <col min="761" max="761" width="29.7109375" style="96" customWidth="1"/>
    <col min="762" max="762" width="1.42578125" style="96" customWidth="1"/>
    <col min="763" max="765" width="10.140625" style="96" bestFit="1" customWidth="1"/>
    <col min="766" max="766" width="14.28515625" style="96" bestFit="1" customWidth="1"/>
    <col min="767" max="767" width="1.42578125" style="96" customWidth="1"/>
    <col min="768" max="770" width="10.140625" style="96" bestFit="1" customWidth="1"/>
    <col min="771" max="771" width="13.140625" style="96" bestFit="1" customWidth="1"/>
    <col min="772" max="772" width="1.5703125" style="96" customWidth="1"/>
    <col min="773" max="773" width="15.7109375" style="96" bestFit="1" customWidth="1"/>
    <col min="774" max="774" width="20.42578125" style="96" customWidth="1"/>
    <col min="775" max="1015" width="9.140625" style="96"/>
    <col min="1016" max="1016" width="35.28515625" style="96" customWidth="1"/>
    <col min="1017" max="1017" width="29.7109375" style="96" customWidth="1"/>
    <col min="1018" max="1018" width="1.42578125" style="96" customWidth="1"/>
    <col min="1019" max="1021" width="10.140625" style="96" bestFit="1" customWidth="1"/>
    <col min="1022" max="1022" width="14.28515625" style="96" bestFit="1" customWidth="1"/>
    <col min="1023" max="1023" width="1.42578125" style="96" customWidth="1"/>
    <col min="1024" max="1026" width="10.140625" style="96" bestFit="1" customWidth="1"/>
    <col min="1027" max="1027" width="13.140625" style="96" bestFit="1" customWidth="1"/>
    <col min="1028" max="1028" width="1.5703125" style="96" customWidth="1"/>
    <col min="1029" max="1029" width="15.7109375" style="96" bestFit="1" customWidth="1"/>
    <col min="1030" max="1030" width="20.42578125" style="96" customWidth="1"/>
    <col min="1031" max="1271" width="9.140625" style="96"/>
    <col min="1272" max="1272" width="35.28515625" style="96" customWidth="1"/>
    <col min="1273" max="1273" width="29.7109375" style="96" customWidth="1"/>
    <col min="1274" max="1274" width="1.42578125" style="96" customWidth="1"/>
    <col min="1275" max="1277" width="10.140625" style="96" bestFit="1" customWidth="1"/>
    <col min="1278" max="1278" width="14.28515625" style="96" bestFit="1" customWidth="1"/>
    <col min="1279" max="1279" width="1.42578125" style="96" customWidth="1"/>
    <col min="1280" max="1282" width="10.140625" style="96" bestFit="1" customWidth="1"/>
    <col min="1283" max="1283" width="13.140625" style="96" bestFit="1" customWidth="1"/>
    <col min="1284" max="1284" width="1.5703125" style="96" customWidth="1"/>
    <col min="1285" max="1285" width="15.7109375" style="96" bestFit="1" customWidth="1"/>
    <col min="1286" max="1286" width="20.42578125" style="96" customWidth="1"/>
    <col min="1287" max="1527" width="9.140625" style="96"/>
    <col min="1528" max="1528" width="35.28515625" style="96" customWidth="1"/>
    <col min="1529" max="1529" width="29.7109375" style="96" customWidth="1"/>
    <col min="1530" max="1530" width="1.42578125" style="96" customWidth="1"/>
    <col min="1531" max="1533" width="10.140625" style="96" bestFit="1" customWidth="1"/>
    <col min="1534" max="1534" width="14.28515625" style="96" bestFit="1" customWidth="1"/>
    <col min="1535" max="1535" width="1.42578125" style="96" customWidth="1"/>
    <col min="1536" max="1538" width="10.140625" style="96" bestFit="1" customWidth="1"/>
    <col min="1539" max="1539" width="13.140625" style="96" bestFit="1" customWidth="1"/>
    <col min="1540" max="1540" width="1.5703125" style="96" customWidth="1"/>
    <col min="1541" max="1541" width="15.7109375" style="96" bestFit="1" customWidth="1"/>
    <col min="1542" max="1542" width="20.42578125" style="96" customWidth="1"/>
    <col min="1543" max="1783" width="9.140625" style="96"/>
    <col min="1784" max="1784" width="35.28515625" style="96" customWidth="1"/>
    <col min="1785" max="1785" width="29.7109375" style="96" customWidth="1"/>
    <col min="1786" max="1786" width="1.42578125" style="96" customWidth="1"/>
    <col min="1787" max="1789" width="10.140625" style="96" bestFit="1" customWidth="1"/>
    <col min="1790" max="1790" width="14.28515625" style="96" bestFit="1" customWidth="1"/>
    <col min="1791" max="1791" width="1.42578125" style="96" customWidth="1"/>
    <col min="1792" max="1794" width="10.140625" style="96" bestFit="1" customWidth="1"/>
    <col min="1795" max="1795" width="13.140625" style="96" bestFit="1" customWidth="1"/>
    <col min="1796" max="1796" width="1.5703125" style="96" customWidth="1"/>
    <col min="1797" max="1797" width="15.7109375" style="96" bestFit="1" customWidth="1"/>
    <col min="1798" max="1798" width="20.42578125" style="96" customWidth="1"/>
    <col min="1799" max="2039" width="9.140625" style="96"/>
    <col min="2040" max="2040" width="35.28515625" style="96" customWidth="1"/>
    <col min="2041" max="2041" width="29.7109375" style="96" customWidth="1"/>
    <col min="2042" max="2042" width="1.42578125" style="96" customWidth="1"/>
    <col min="2043" max="2045" width="10.140625" style="96" bestFit="1" customWidth="1"/>
    <col min="2046" max="2046" width="14.28515625" style="96" bestFit="1" customWidth="1"/>
    <col min="2047" max="2047" width="1.42578125" style="96" customWidth="1"/>
    <col min="2048" max="2050" width="10.140625" style="96" bestFit="1" customWidth="1"/>
    <col min="2051" max="2051" width="13.140625" style="96" bestFit="1" customWidth="1"/>
    <col min="2052" max="2052" width="1.5703125" style="96" customWidth="1"/>
    <col min="2053" max="2053" width="15.7109375" style="96" bestFit="1" customWidth="1"/>
    <col min="2054" max="2054" width="20.42578125" style="96" customWidth="1"/>
    <col min="2055" max="2295" width="9.140625" style="96"/>
    <col min="2296" max="2296" width="35.28515625" style="96" customWidth="1"/>
    <col min="2297" max="2297" width="29.7109375" style="96" customWidth="1"/>
    <col min="2298" max="2298" width="1.42578125" style="96" customWidth="1"/>
    <col min="2299" max="2301" width="10.140625" style="96" bestFit="1" customWidth="1"/>
    <col min="2302" max="2302" width="14.28515625" style="96" bestFit="1" customWidth="1"/>
    <col min="2303" max="2303" width="1.42578125" style="96" customWidth="1"/>
    <col min="2304" max="2306" width="10.140625" style="96" bestFit="1" customWidth="1"/>
    <col min="2307" max="2307" width="13.140625" style="96" bestFit="1" customWidth="1"/>
    <col min="2308" max="2308" width="1.5703125" style="96" customWidth="1"/>
    <col min="2309" max="2309" width="15.7109375" style="96" bestFit="1" customWidth="1"/>
    <col min="2310" max="2310" width="20.42578125" style="96" customWidth="1"/>
    <col min="2311" max="2551" width="9.140625" style="96"/>
    <col min="2552" max="2552" width="35.28515625" style="96" customWidth="1"/>
    <col min="2553" max="2553" width="29.7109375" style="96" customWidth="1"/>
    <col min="2554" max="2554" width="1.42578125" style="96" customWidth="1"/>
    <col min="2555" max="2557" width="10.140625" style="96" bestFit="1" customWidth="1"/>
    <col min="2558" max="2558" width="14.28515625" style="96" bestFit="1" customWidth="1"/>
    <col min="2559" max="2559" width="1.42578125" style="96" customWidth="1"/>
    <col min="2560" max="2562" width="10.140625" style="96" bestFit="1" customWidth="1"/>
    <col min="2563" max="2563" width="13.140625" style="96" bestFit="1" customWidth="1"/>
    <col min="2564" max="2564" width="1.5703125" style="96" customWidth="1"/>
    <col min="2565" max="2565" width="15.7109375" style="96" bestFit="1" customWidth="1"/>
    <col min="2566" max="2566" width="20.42578125" style="96" customWidth="1"/>
    <col min="2567" max="2807" width="9.140625" style="96"/>
    <col min="2808" max="2808" width="35.28515625" style="96" customWidth="1"/>
    <col min="2809" max="2809" width="29.7109375" style="96" customWidth="1"/>
    <col min="2810" max="2810" width="1.42578125" style="96" customWidth="1"/>
    <col min="2811" max="2813" width="10.140625" style="96" bestFit="1" customWidth="1"/>
    <col min="2814" max="2814" width="14.28515625" style="96" bestFit="1" customWidth="1"/>
    <col min="2815" max="2815" width="1.42578125" style="96" customWidth="1"/>
    <col min="2816" max="2818" width="10.140625" style="96" bestFit="1" customWidth="1"/>
    <col min="2819" max="2819" width="13.140625" style="96" bestFit="1" customWidth="1"/>
    <col min="2820" max="2820" width="1.5703125" style="96" customWidth="1"/>
    <col min="2821" max="2821" width="15.7109375" style="96" bestFit="1" customWidth="1"/>
    <col min="2822" max="2822" width="20.42578125" style="96" customWidth="1"/>
    <col min="2823" max="3063" width="9.140625" style="96"/>
    <col min="3064" max="3064" width="35.28515625" style="96" customWidth="1"/>
    <col min="3065" max="3065" width="29.7109375" style="96" customWidth="1"/>
    <col min="3066" max="3066" width="1.42578125" style="96" customWidth="1"/>
    <col min="3067" max="3069" width="10.140625" style="96" bestFit="1" customWidth="1"/>
    <col min="3070" max="3070" width="14.28515625" style="96" bestFit="1" customWidth="1"/>
    <col min="3071" max="3071" width="1.42578125" style="96" customWidth="1"/>
    <col min="3072" max="3074" width="10.140625" style="96" bestFit="1" customWidth="1"/>
    <col min="3075" max="3075" width="13.140625" style="96" bestFit="1" customWidth="1"/>
    <col min="3076" max="3076" width="1.5703125" style="96" customWidth="1"/>
    <col min="3077" max="3077" width="15.7109375" style="96" bestFit="1" customWidth="1"/>
    <col min="3078" max="3078" width="20.42578125" style="96" customWidth="1"/>
    <col min="3079" max="3319" width="9.140625" style="96"/>
    <col min="3320" max="3320" width="35.28515625" style="96" customWidth="1"/>
    <col min="3321" max="3321" width="29.7109375" style="96" customWidth="1"/>
    <col min="3322" max="3322" width="1.42578125" style="96" customWidth="1"/>
    <col min="3323" max="3325" width="10.140625" style="96" bestFit="1" customWidth="1"/>
    <col min="3326" max="3326" width="14.28515625" style="96" bestFit="1" customWidth="1"/>
    <col min="3327" max="3327" width="1.42578125" style="96" customWidth="1"/>
    <col min="3328" max="3330" width="10.140625" style="96" bestFit="1" customWidth="1"/>
    <col min="3331" max="3331" width="13.140625" style="96" bestFit="1" customWidth="1"/>
    <col min="3332" max="3332" width="1.5703125" style="96" customWidth="1"/>
    <col min="3333" max="3333" width="15.7109375" style="96" bestFit="1" customWidth="1"/>
    <col min="3334" max="3334" width="20.42578125" style="96" customWidth="1"/>
    <col min="3335" max="3575" width="9.140625" style="96"/>
    <col min="3576" max="3576" width="35.28515625" style="96" customWidth="1"/>
    <col min="3577" max="3577" width="29.7109375" style="96" customWidth="1"/>
    <col min="3578" max="3578" width="1.42578125" style="96" customWidth="1"/>
    <col min="3579" max="3581" width="10.140625" style="96" bestFit="1" customWidth="1"/>
    <col min="3582" max="3582" width="14.28515625" style="96" bestFit="1" customWidth="1"/>
    <col min="3583" max="3583" width="1.42578125" style="96" customWidth="1"/>
    <col min="3584" max="3586" width="10.140625" style="96" bestFit="1" customWidth="1"/>
    <col min="3587" max="3587" width="13.140625" style="96" bestFit="1" customWidth="1"/>
    <col min="3588" max="3588" width="1.5703125" style="96" customWidth="1"/>
    <col min="3589" max="3589" width="15.7109375" style="96" bestFit="1" customWidth="1"/>
    <col min="3590" max="3590" width="20.42578125" style="96" customWidth="1"/>
    <col min="3591" max="3831" width="9.140625" style="96"/>
    <col min="3832" max="3832" width="35.28515625" style="96" customWidth="1"/>
    <col min="3833" max="3833" width="29.7109375" style="96" customWidth="1"/>
    <col min="3834" max="3834" width="1.42578125" style="96" customWidth="1"/>
    <col min="3835" max="3837" width="10.140625" style="96" bestFit="1" customWidth="1"/>
    <col min="3838" max="3838" width="14.28515625" style="96" bestFit="1" customWidth="1"/>
    <col min="3839" max="3839" width="1.42578125" style="96" customWidth="1"/>
    <col min="3840" max="3842" width="10.140625" style="96" bestFit="1" customWidth="1"/>
    <col min="3843" max="3843" width="13.140625" style="96" bestFit="1" customWidth="1"/>
    <col min="3844" max="3844" width="1.5703125" style="96" customWidth="1"/>
    <col min="3845" max="3845" width="15.7109375" style="96" bestFit="1" customWidth="1"/>
    <col min="3846" max="3846" width="20.42578125" style="96" customWidth="1"/>
    <col min="3847" max="4087" width="9.140625" style="96"/>
    <col min="4088" max="4088" width="35.28515625" style="96" customWidth="1"/>
    <col min="4089" max="4089" width="29.7109375" style="96" customWidth="1"/>
    <col min="4090" max="4090" width="1.42578125" style="96" customWidth="1"/>
    <col min="4091" max="4093" width="10.140625" style="96" bestFit="1" customWidth="1"/>
    <col min="4094" max="4094" width="14.28515625" style="96" bestFit="1" customWidth="1"/>
    <col min="4095" max="4095" width="1.42578125" style="96" customWidth="1"/>
    <col min="4096" max="4098" width="10.140625" style="96" bestFit="1" customWidth="1"/>
    <col min="4099" max="4099" width="13.140625" style="96" bestFit="1" customWidth="1"/>
    <col min="4100" max="4100" width="1.5703125" style="96" customWidth="1"/>
    <col min="4101" max="4101" width="15.7109375" style="96" bestFit="1" customWidth="1"/>
    <col min="4102" max="4102" width="20.42578125" style="96" customWidth="1"/>
    <col min="4103" max="4343" width="9.140625" style="96"/>
    <col min="4344" max="4344" width="35.28515625" style="96" customWidth="1"/>
    <col min="4345" max="4345" width="29.7109375" style="96" customWidth="1"/>
    <col min="4346" max="4346" width="1.42578125" style="96" customWidth="1"/>
    <col min="4347" max="4349" width="10.140625" style="96" bestFit="1" customWidth="1"/>
    <col min="4350" max="4350" width="14.28515625" style="96" bestFit="1" customWidth="1"/>
    <col min="4351" max="4351" width="1.42578125" style="96" customWidth="1"/>
    <col min="4352" max="4354" width="10.140625" style="96" bestFit="1" customWidth="1"/>
    <col min="4355" max="4355" width="13.140625" style="96" bestFit="1" customWidth="1"/>
    <col min="4356" max="4356" width="1.5703125" style="96" customWidth="1"/>
    <col min="4357" max="4357" width="15.7109375" style="96" bestFit="1" customWidth="1"/>
    <col min="4358" max="4358" width="20.42578125" style="96" customWidth="1"/>
    <col min="4359" max="4599" width="9.140625" style="96"/>
    <col min="4600" max="4600" width="35.28515625" style="96" customWidth="1"/>
    <col min="4601" max="4601" width="29.7109375" style="96" customWidth="1"/>
    <col min="4602" max="4602" width="1.42578125" style="96" customWidth="1"/>
    <col min="4603" max="4605" width="10.140625" style="96" bestFit="1" customWidth="1"/>
    <col min="4606" max="4606" width="14.28515625" style="96" bestFit="1" customWidth="1"/>
    <col min="4607" max="4607" width="1.42578125" style="96" customWidth="1"/>
    <col min="4608" max="4610" width="10.140625" style="96" bestFit="1" customWidth="1"/>
    <col min="4611" max="4611" width="13.140625" style="96" bestFit="1" customWidth="1"/>
    <col min="4612" max="4612" width="1.5703125" style="96" customWidth="1"/>
    <col min="4613" max="4613" width="15.7109375" style="96" bestFit="1" customWidth="1"/>
    <col min="4614" max="4614" width="20.42578125" style="96" customWidth="1"/>
    <col min="4615" max="4855" width="9.140625" style="96"/>
    <col min="4856" max="4856" width="35.28515625" style="96" customWidth="1"/>
    <col min="4857" max="4857" width="29.7109375" style="96" customWidth="1"/>
    <col min="4858" max="4858" width="1.42578125" style="96" customWidth="1"/>
    <col min="4859" max="4861" width="10.140625" style="96" bestFit="1" customWidth="1"/>
    <col min="4862" max="4862" width="14.28515625" style="96" bestFit="1" customWidth="1"/>
    <col min="4863" max="4863" width="1.42578125" style="96" customWidth="1"/>
    <col min="4864" max="4866" width="10.140625" style="96" bestFit="1" customWidth="1"/>
    <col min="4867" max="4867" width="13.140625" style="96" bestFit="1" customWidth="1"/>
    <col min="4868" max="4868" width="1.5703125" style="96" customWidth="1"/>
    <col min="4869" max="4869" width="15.7109375" style="96" bestFit="1" customWidth="1"/>
    <col min="4870" max="4870" width="20.42578125" style="96" customWidth="1"/>
    <col min="4871" max="5111" width="9.140625" style="96"/>
    <col min="5112" max="5112" width="35.28515625" style="96" customWidth="1"/>
    <col min="5113" max="5113" width="29.7109375" style="96" customWidth="1"/>
    <col min="5114" max="5114" width="1.42578125" style="96" customWidth="1"/>
    <col min="5115" max="5117" width="10.140625" style="96" bestFit="1" customWidth="1"/>
    <col min="5118" max="5118" width="14.28515625" style="96" bestFit="1" customWidth="1"/>
    <col min="5119" max="5119" width="1.42578125" style="96" customWidth="1"/>
    <col min="5120" max="5122" width="10.140625" style="96" bestFit="1" customWidth="1"/>
    <col min="5123" max="5123" width="13.140625" style="96" bestFit="1" customWidth="1"/>
    <col min="5124" max="5124" width="1.5703125" style="96" customWidth="1"/>
    <col min="5125" max="5125" width="15.7109375" style="96" bestFit="1" customWidth="1"/>
    <col min="5126" max="5126" width="20.42578125" style="96" customWidth="1"/>
    <col min="5127" max="5367" width="9.140625" style="96"/>
    <col min="5368" max="5368" width="35.28515625" style="96" customWidth="1"/>
    <col min="5369" max="5369" width="29.7109375" style="96" customWidth="1"/>
    <col min="5370" max="5370" width="1.42578125" style="96" customWidth="1"/>
    <col min="5371" max="5373" width="10.140625" style="96" bestFit="1" customWidth="1"/>
    <col min="5374" max="5374" width="14.28515625" style="96" bestFit="1" customWidth="1"/>
    <col min="5375" max="5375" width="1.42578125" style="96" customWidth="1"/>
    <col min="5376" max="5378" width="10.140625" style="96" bestFit="1" customWidth="1"/>
    <col min="5379" max="5379" width="13.140625" style="96" bestFit="1" customWidth="1"/>
    <col min="5380" max="5380" width="1.5703125" style="96" customWidth="1"/>
    <col min="5381" max="5381" width="15.7109375" style="96" bestFit="1" customWidth="1"/>
    <col min="5382" max="5382" width="20.42578125" style="96" customWidth="1"/>
    <col min="5383" max="5623" width="9.140625" style="96"/>
    <col min="5624" max="5624" width="35.28515625" style="96" customWidth="1"/>
    <col min="5625" max="5625" width="29.7109375" style="96" customWidth="1"/>
    <col min="5626" max="5626" width="1.42578125" style="96" customWidth="1"/>
    <col min="5627" max="5629" width="10.140625" style="96" bestFit="1" customWidth="1"/>
    <col min="5630" max="5630" width="14.28515625" style="96" bestFit="1" customWidth="1"/>
    <col min="5631" max="5631" width="1.42578125" style="96" customWidth="1"/>
    <col min="5632" max="5634" width="10.140625" style="96" bestFit="1" customWidth="1"/>
    <col min="5635" max="5635" width="13.140625" style="96" bestFit="1" customWidth="1"/>
    <col min="5636" max="5636" width="1.5703125" style="96" customWidth="1"/>
    <col min="5637" max="5637" width="15.7109375" style="96" bestFit="1" customWidth="1"/>
    <col min="5638" max="5638" width="20.42578125" style="96" customWidth="1"/>
    <col min="5639" max="5879" width="9.140625" style="96"/>
    <col min="5880" max="5880" width="35.28515625" style="96" customWidth="1"/>
    <col min="5881" max="5881" width="29.7109375" style="96" customWidth="1"/>
    <col min="5882" max="5882" width="1.42578125" style="96" customWidth="1"/>
    <col min="5883" max="5885" width="10.140625" style="96" bestFit="1" customWidth="1"/>
    <col min="5886" max="5886" width="14.28515625" style="96" bestFit="1" customWidth="1"/>
    <col min="5887" max="5887" width="1.42578125" style="96" customWidth="1"/>
    <col min="5888" max="5890" width="10.140625" style="96" bestFit="1" customWidth="1"/>
    <col min="5891" max="5891" width="13.140625" style="96" bestFit="1" customWidth="1"/>
    <col min="5892" max="5892" width="1.5703125" style="96" customWidth="1"/>
    <col min="5893" max="5893" width="15.7109375" style="96" bestFit="1" customWidth="1"/>
    <col min="5894" max="5894" width="20.42578125" style="96" customWidth="1"/>
    <col min="5895" max="6135" width="9.140625" style="96"/>
    <col min="6136" max="6136" width="35.28515625" style="96" customWidth="1"/>
    <col min="6137" max="6137" width="29.7109375" style="96" customWidth="1"/>
    <col min="6138" max="6138" width="1.42578125" style="96" customWidth="1"/>
    <col min="6139" max="6141" width="10.140625" style="96" bestFit="1" customWidth="1"/>
    <col min="6142" max="6142" width="14.28515625" style="96" bestFit="1" customWidth="1"/>
    <col min="6143" max="6143" width="1.42578125" style="96" customWidth="1"/>
    <col min="6144" max="6146" width="10.140625" style="96" bestFit="1" customWidth="1"/>
    <col min="6147" max="6147" width="13.140625" style="96" bestFit="1" customWidth="1"/>
    <col min="6148" max="6148" width="1.5703125" style="96" customWidth="1"/>
    <col min="6149" max="6149" width="15.7109375" style="96" bestFit="1" customWidth="1"/>
    <col min="6150" max="6150" width="20.42578125" style="96" customWidth="1"/>
    <col min="6151" max="6391" width="9.140625" style="96"/>
    <col min="6392" max="6392" width="35.28515625" style="96" customWidth="1"/>
    <col min="6393" max="6393" width="29.7109375" style="96" customWidth="1"/>
    <col min="6394" max="6394" width="1.42578125" style="96" customWidth="1"/>
    <col min="6395" max="6397" width="10.140625" style="96" bestFit="1" customWidth="1"/>
    <col min="6398" max="6398" width="14.28515625" style="96" bestFit="1" customWidth="1"/>
    <col min="6399" max="6399" width="1.42578125" style="96" customWidth="1"/>
    <col min="6400" max="6402" width="10.140625" style="96" bestFit="1" customWidth="1"/>
    <col min="6403" max="6403" width="13.140625" style="96" bestFit="1" customWidth="1"/>
    <col min="6404" max="6404" width="1.5703125" style="96" customWidth="1"/>
    <col min="6405" max="6405" width="15.7109375" style="96" bestFit="1" customWidth="1"/>
    <col min="6406" max="6406" width="20.42578125" style="96" customWidth="1"/>
    <col min="6407" max="6647" width="9.140625" style="96"/>
    <col min="6648" max="6648" width="35.28515625" style="96" customWidth="1"/>
    <col min="6649" max="6649" width="29.7109375" style="96" customWidth="1"/>
    <col min="6650" max="6650" width="1.42578125" style="96" customWidth="1"/>
    <col min="6651" max="6653" width="10.140625" style="96" bestFit="1" customWidth="1"/>
    <col min="6654" max="6654" width="14.28515625" style="96" bestFit="1" customWidth="1"/>
    <col min="6655" max="6655" width="1.42578125" style="96" customWidth="1"/>
    <col min="6656" max="6658" width="10.140625" style="96" bestFit="1" customWidth="1"/>
    <col min="6659" max="6659" width="13.140625" style="96" bestFit="1" customWidth="1"/>
    <col min="6660" max="6660" width="1.5703125" style="96" customWidth="1"/>
    <col min="6661" max="6661" width="15.7109375" style="96" bestFit="1" customWidth="1"/>
    <col min="6662" max="6662" width="20.42578125" style="96" customWidth="1"/>
    <col min="6663" max="6903" width="9.140625" style="96"/>
    <col min="6904" max="6904" width="35.28515625" style="96" customWidth="1"/>
    <col min="6905" max="6905" width="29.7109375" style="96" customWidth="1"/>
    <col min="6906" max="6906" width="1.42578125" style="96" customWidth="1"/>
    <col min="6907" max="6909" width="10.140625" style="96" bestFit="1" customWidth="1"/>
    <col min="6910" max="6910" width="14.28515625" style="96" bestFit="1" customWidth="1"/>
    <col min="6911" max="6911" width="1.42578125" style="96" customWidth="1"/>
    <col min="6912" max="6914" width="10.140625" style="96" bestFit="1" customWidth="1"/>
    <col min="6915" max="6915" width="13.140625" style="96" bestFit="1" customWidth="1"/>
    <col min="6916" max="6916" width="1.5703125" style="96" customWidth="1"/>
    <col min="6917" max="6917" width="15.7109375" style="96" bestFit="1" customWidth="1"/>
    <col min="6918" max="6918" width="20.42578125" style="96" customWidth="1"/>
    <col min="6919" max="7159" width="9.140625" style="96"/>
    <col min="7160" max="7160" width="35.28515625" style="96" customWidth="1"/>
    <col min="7161" max="7161" width="29.7109375" style="96" customWidth="1"/>
    <col min="7162" max="7162" width="1.42578125" style="96" customWidth="1"/>
    <col min="7163" max="7165" width="10.140625" style="96" bestFit="1" customWidth="1"/>
    <col min="7166" max="7166" width="14.28515625" style="96" bestFit="1" customWidth="1"/>
    <col min="7167" max="7167" width="1.42578125" style="96" customWidth="1"/>
    <col min="7168" max="7170" width="10.140625" style="96" bestFit="1" customWidth="1"/>
    <col min="7171" max="7171" width="13.140625" style="96" bestFit="1" customWidth="1"/>
    <col min="7172" max="7172" width="1.5703125" style="96" customWidth="1"/>
    <col min="7173" max="7173" width="15.7109375" style="96" bestFit="1" customWidth="1"/>
    <col min="7174" max="7174" width="20.42578125" style="96" customWidth="1"/>
    <col min="7175" max="7415" width="9.140625" style="96"/>
    <col min="7416" max="7416" width="35.28515625" style="96" customWidth="1"/>
    <col min="7417" max="7417" width="29.7109375" style="96" customWidth="1"/>
    <col min="7418" max="7418" width="1.42578125" style="96" customWidth="1"/>
    <col min="7419" max="7421" width="10.140625" style="96" bestFit="1" customWidth="1"/>
    <col min="7422" max="7422" width="14.28515625" style="96" bestFit="1" customWidth="1"/>
    <col min="7423" max="7423" width="1.42578125" style="96" customWidth="1"/>
    <col min="7424" max="7426" width="10.140625" style="96" bestFit="1" customWidth="1"/>
    <col min="7427" max="7427" width="13.140625" style="96" bestFit="1" customWidth="1"/>
    <col min="7428" max="7428" width="1.5703125" style="96" customWidth="1"/>
    <col min="7429" max="7429" width="15.7109375" style="96" bestFit="1" customWidth="1"/>
    <col min="7430" max="7430" width="20.42578125" style="96" customWidth="1"/>
    <col min="7431" max="7671" width="9.140625" style="96"/>
    <col min="7672" max="7672" width="35.28515625" style="96" customWidth="1"/>
    <col min="7673" max="7673" width="29.7109375" style="96" customWidth="1"/>
    <col min="7674" max="7674" width="1.42578125" style="96" customWidth="1"/>
    <col min="7675" max="7677" width="10.140625" style="96" bestFit="1" customWidth="1"/>
    <col min="7678" max="7678" width="14.28515625" style="96" bestFit="1" customWidth="1"/>
    <col min="7679" max="7679" width="1.42578125" style="96" customWidth="1"/>
    <col min="7680" max="7682" width="10.140625" style="96" bestFit="1" customWidth="1"/>
    <col min="7683" max="7683" width="13.140625" style="96" bestFit="1" customWidth="1"/>
    <col min="7684" max="7684" width="1.5703125" style="96" customWidth="1"/>
    <col min="7685" max="7685" width="15.7109375" style="96" bestFit="1" customWidth="1"/>
    <col min="7686" max="7686" width="20.42578125" style="96" customWidth="1"/>
    <col min="7687" max="7927" width="9.140625" style="96"/>
    <col min="7928" max="7928" width="35.28515625" style="96" customWidth="1"/>
    <col min="7929" max="7929" width="29.7109375" style="96" customWidth="1"/>
    <col min="7930" max="7930" width="1.42578125" style="96" customWidth="1"/>
    <col min="7931" max="7933" width="10.140625" style="96" bestFit="1" customWidth="1"/>
    <col min="7934" max="7934" width="14.28515625" style="96" bestFit="1" customWidth="1"/>
    <col min="7935" max="7935" width="1.42578125" style="96" customWidth="1"/>
    <col min="7936" max="7938" width="10.140625" style="96" bestFit="1" customWidth="1"/>
    <col min="7939" max="7939" width="13.140625" style="96" bestFit="1" customWidth="1"/>
    <col min="7940" max="7940" width="1.5703125" style="96" customWidth="1"/>
    <col min="7941" max="7941" width="15.7109375" style="96" bestFit="1" customWidth="1"/>
    <col min="7942" max="7942" width="20.42578125" style="96" customWidth="1"/>
    <col min="7943" max="8183" width="9.140625" style="96"/>
    <col min="8184" max="8184" width="35.28515625" style="96" customWidth="1"/>
    <col min="8185" max="8185" width="29.7109375" style="96" customWidth="1"/>
    <col min="8186" max="8186" width="1.42578125" style="96" customWidth="1"/>
    <col min="8187" max="8189" width="10.140625" style="96" bestFit="1" customWidth="1"/>
    <col min="8190" max="8190" width="14.28515625" style="96" bestFit="1" customWidth="1"/>
    <col min="8191" max="8191" width="1.42578125" style="96" customWidth="1"/>
    <col min="8192" max="8194" width="10.140625" style="96" bestFit="1" customWidth="1"/>
    <col min="8195" max="8195" width="13.140625" style="96" bestFit="1" customWidth="1"/>
    <col min="8196" max="8196" width="1.5703125" style="96" customWidth="1"/>
    <col min="8197" max="8197" width="15.7109375" style="96" bestFit="1" customWidth="1"/>
    <col min="8198" max="8198" width="20.42578125" style="96" customWidth="1"/>
    <col min="8199" max="8439" width="9.140625" style="96"/>
    <col min="8440" max="8440" width="35.28515625" style="96" customWidth="1"/>
    <col min="8441" max="8441" width="29.7109375" style="96" customWidth="1"/>
    <col min="8442" max="8442" width="1.42578125" style="96" customWidth="1"/>
    <col min="8443" max="8445" width="10.140625" style="96" bestFit="1" customWidth="1"/>
    <col min="8446" max="8446" width="14.28515625" style="96" bestFit="1" customWidth="1"/>
    <col min="8447" max="8447" width="1.42578125" style="96" customWidth="1"/>
    <col min="8448" max="8450" width="10.140625" style="96" bestFit="1" customWidth="1"/>
    <col min="8451" max="8451" width="13.140625" style="96" bestFit="1" customWidth="1"/>
    <col min="8452" max="8452" width="1.5703125" style="96" customWidth="1"/>
    <col min="8453" max="8453" width="15.7109375" style="96" bestFit="1" customWidth="1"/>
    <col min="8454" max="8454" width="20.42578125" style="96" customWidth="1"/>
    <col min="8455" max="8695" width="9.140625" style="96"/>
    <col min="8696" max="8696" width="35.28515625" style="96" customWidth="1"/>
    <col min="8697" max="8697" width="29.7109375" style="96" customWidth="1"/>
    <col min="8698" max="8698" width="1.42578125" style="96" customWidth="1"/>
    <col min="8699" max="8701" width="10.140625" style="96" bestFit="1" customWidth="1"/>
    <col min="8702" max="8702" width="14.28515625" style="96" bestFit="1" customWidth="1"/>
    <col min="8703" max="8703" width="1.42578125" style="96" customWidth="1"/>
    <col min="8704" max="8706" width="10.140625" style="96" bestFit="1" customWidth="1"/>
    <col min="8707" max="8707" width="13.140625" style="96" bestFit="1" customWidth="1"/>
    <col min="8708" max="8708" width="1.5703125" style="96" customWidth="1"/>
    <col min="8709" max="8709" width="15.7109375" style="96" bestFit="1" customWidth="1"/>
    <col min="8710" max="8710" width="20.42578125" style="96" customWidth="1"/>
    <col min="8711" max="8951" width="9.140625" style="96"/>
    <col min="8952" max="8952" width="35.28515625" style="96" customWidth="1"/>
    <col min="8953" max="8953" width="29.7109375" style="96" customWidth="1"/>
    <col min="8954" max="8954" width="1.42578125" style="96" customWidth="1"/>
    <col min="8955" max="8957" width="10.140625" style="96" bestFit="1" customWidth="1"/>
    <col min="8958" max="8958" width="14.28515625" style="96" bestFit="1" customWidth="1"/>
    <col min="8959" max="8959" width="1.42578125" style="96" customWidth="1"/>
    <col min="8960" max="8962" width="10.140625" style="96" bestFit="1" customWidth="1"/>
    <col min="8963" max="8963" width="13.140625" style="96" bestFit="1" customWidth="1"/>
    <col min="8964" max="8964" width="1.5703125" style="96" customWidth="1"/>
    <col min="8965" max="8965" width="15.7109375" style="96" bestFit="1" customWidth="1"/>
    <col min="8966" max="8966" width="20.42578125" style="96" customWidth="1"/>
    <col min="8967" max="9207" width="9.140625" style="96"/>
    <col min="9208" max="9208" width="35.28515625" style="96" customWidth="1"/>
    <col min="9209" max="9209" width="29.7109375" style="96" customWidth="1"/>
    <col min="9210" max="9210" width="1.42578125" style="96" customWidth="1"/>
    <col min="9211" max="9213" width="10.140625" style="96" bestFit="1" customWidth="1"/>
    <col min="9214" max="9214" width="14.28515625" style="96" bestFit="1" customWidth="1"/>
    <col min="9215" max="9215" width="1.42578125" style="96" customWidth="1"/>
    <col min="9216" max="9218" width="10.140625" style="96" bestFit="1" customWidth="1"/>
    <col min="9219" max="9219" width="13.140625" style="96" bestFit="1" customWidth="1"/>
    <col min="9220" max="9220" width="1.5703125" style="96" customWidth="1"/>
    <col min="9221" max="9221" width="15.7109375" style="96" bestFit="1" customWidth="1"/>
    <col min="9222" max="9222" width="20.42578125" style="96" customWidth="1"/>
    <col min="9223" max="9463" width="9.140625" style="96"/>
    <col min="9464" max="9464" width="35.28515625" style="96" customWidth="1"/>
    <col min="9465" max="9465" width="29.7109375" style="96" customWidth="1"/>
    <col min="9466" max="9466" width="1.42578125" style="96" customWidth="1"/>
    <col min="9467" max="9469" width="10.140625" style="96" bestFit="1" customWidth="1"/>
    <col min="9470" max="9470" width="14.28515625" style="96" bestFit="1" customWidth="1"/>
    <col min="9471" max="9471" width="1.42578125" style="96" customWidth="1"/>
    <col min="9472" max="9474" width="10.140625" style="96" bestFit="1" customWidth="1"/>
    <col min="9475" max="9475" width="13.140625" style="96" bestFit="1" customWidth="1"/>
    <col min="9476" max="9476" width="1.5703125" style="96" customWidth="1"/>
    <col min="9477" max="9477" width="15.7109375" style="96" bestFit="1" customWidth="1"/>
    <col min="9478" max="9478" width="20.42578125" style="96" customWidth="1"/>
    <col min="9479" max="9719" width="9.140625" style="96"/>
    <col min="9720" max="9720" width="35.28515625" style="96" customWidth="1"/>
    <col min="9721" max="9721" width="29.7109375" style="96" customWidth="1"/>
    <col min="9722" max="9722" width="1.42578125" style="96" customWidth="1"/>
    <col min="9723" max="9725" width="10.140625" style="96" bestFit="1" customWidth="1"/>
    <col min="9726" max="9726" width="14.28515625" style="96" bestFit="1" customWidth="1"/>
    <col min="9727" max="9727" width="1.42578125" style="96" customWidth="1"/>
    <col min="9728" max="9730" width="10.140625" style="96" bestFit="1" customWidth="1"/>
    <col min="9731" max="9731" width="13.140625" style="96" bestFit="1" customWidth="1"/>
    <col min="9732" max="9732" width="1.5703125" style="96" customWidth="1"/>
    <col min="9733" max="9733" width="15.7109375" style="96" bestFit="1" customWidth="1"/>
    <col min="9734" max="9734" width="20.42578125" style="96" customWidth="1"/>
    <col min="9735" max="9975" width="9.140625" style="96"/>
    <col min="9976" max="9976" width="35.28515625" style="96" customWidth="1"/>
    <col min="9977" max="9977" width="29.7109375" style="96" customWidth="1"/>
    <col min="9978" max="9978" width="1.42578125" style="96" customWidth="1"/>
    <col min="9979" max="9981" width="10.140625" style="96" bestFit="1" customWidth="1"/>
    <col min="9982" max="9982" width="14.28515625" style="96" bestFit="1" customWidth="1"/>
    <col min="9983" max="9983" width="1.42578125" style="96" customWidth="1"/>
    <col min="9984" max="9986" width="10.140625" style="96" bestFit="1" customWidth="1"/>
    <col min="9987" max="9987" width="13.140625" style="96" bestFit="1" customWidth="1"/>
    <col min="9988" max="9988" width="1.5703125" style="96" customWidth="1"/>
    <col min="9989" max="9989" width="15.7109375" style="96" bestFit="1" customWidth="1"/>
    <col min="9990" max="9990" width="20.42578125" style="96" customWidth="1"/>
    <col min="9991" max="10231" width="9.140625" style="96"/>
    <col min="10232" max="10232" width="35.28515625" style="96" customWidth="1"/>
    <col min="10233" max="10233" width="29.7109375" style="96" customWidth="1"/>
    <col min="10234" max="10234" width="1.42578125" style="96" customWidth="1"/>
    <col min="10235" max="10237" width="10.140625" style="96" bestFit="1" customWidth="1"/>
    <col min="10238" max="10238" width="14.28515625" style="96" bestFit="1" customWidth="1"/>
    <col min="10239" max="10239" width="1.42578125" style="96" customWidth="1"/>
    <col min="10240" max="10242" width="10.140625" style="96" bestFit="1" customWidth="1"/>
    <col min="10243" max="10243" width="13.140625" style="96" bestFit="1" customWidth="1"/>
    <col min="10244" max="10244" width="1.5703125" style="96" customWidth="1"/>
    <col min="10245" max="10245" width="15.7109375" style="96" bestFit="1" customWidth="1"/>
    <col min="10246" max="10246" width="20.42578125" style="96" customWidth="1"/>
    <col min="10247" max="10487" width="9.140625" style="96"/>
    <col min="10488" max="10488" width="35.28515625" style="96" customWidth="1"/>
    <col min="10489" max="10489" width="29.7109375" style="96" customWidth="1"/>
    <col min="10490" max="10490" width="1.42578125" style="96" customWidth="1"/>
    <col min="10491" max="10493" width="10.140625" style="96" bestFit="1" customWidth="1"/>
    <col min="10494" max="10494" width="14.28515625" style="96" bestFit="1" customWidth="1"/>
    <col min="10495" max="10495" width="1.42578125" style="96" customWidth="1"/>
    <col min="10496" max="10498" width="10.140625" style="96" bestFit="1" customWidth="1"/>
    <col min="10499" max="10499" width="13.140625" style="96" bestFit="1" customWidth="1"/>
    <col min="10500" max="10500" width="1.5703125" style="96" customWidth="1"/>
    <col min="10501" max="10501" width="15.7109375" style="96" bestFit="1" customWidth="1"/>
    <col min="10502" max="10502" width="20.42578125" style="96" customWidth="1"/>
    <col min="10503" max="10743" width="9.140625" style="96"/>
    <col min="10744" max="10744" width="35.28515625" style="96" customWidth="1"/>
    <col min="10745" max="10745" width="29.7109375" style="96" customWidth="1"/>
    <col min="10746" max="10746" width="1.42578125" style="96" customWidth="1"/>
    <col min="10747" max="10749" width="10.140625" style="96" bestFit="1" customWidth="1"/>
    <col min="10750" max="10750" width="14.28515625" style="96" bestFit="1" customWidth="1"/>
    <col min="10751" max="10751" width="1.42578125" style="96" customWidth="1"/>
    <col min="10752" max="10754" width="10.140625" style="96" bestFit="1" customWidth="1"/>
    <col min="10755" max="10755" width="13.140625" style="96" bestFit="1" customWidth="1"/>
    <col min="10756" max="10756" width="1.5703125" style="96" customWidth="1"/>
    <col min="10757" max="10757" width="15.7109375" style="96" bestFit="1" customWidth="1"/>
    <col min="10758" max="10758" width="20.42578125" style="96" customWidth="1"/>
    <col min="10759" max="10999" width="9.140625" style="96"/>
    <col min="11000" max="11000" width="35.28515625" style="96" customWidth="1"/>
    <col min="11001" max="11001" width="29.7109375" style="96" customWidth="1"/>
    <col min="11002" max="11002" width="1.42578125" style="96" customWidth="1"/>
    <col min="11003" max="11005" width="10.140625" style="96" bestFit="1" customWidth="1"/>
    <col min="11006" max="11006" width="14.28515625" style="96" bestFit="1" customWidth="1"/>
    <col min="11007" max="11007" width="1.42578125" style="96" customWidth="1"/>
    <col min="11008" max="11010" width="10.140625" style="96" bestFit="1" customWidth="1"/>
    <col min="11011" max="11011" width="13.140625" style="96" bestFit="1" customWidth="1"/>
    <col min="11012" max="11012" width="1.5703125" style="96" customWidth="1"/>
    <col min="11013" max="11013" width="15.7109375" style="96" bestFit="1" customWidth="1"/>
    <col min="11014" max="11014" width="20.42578125" style="96" customWidth="1"/>
    <col min="11015" max="11255" width="9.140625" style="96"/>
    <col min="11256" max="11256" width="35.28515625" style="96" customWidth="1"/>
    <col min="11257" max="11257" width="29.7109375" style="96" customWidth="1"/>
    <col min="11258" max="11258" width="1.42578125" style="96" customWidth="1"/>
    <col min="11259" max="11261" width="10.140625" style="96" bestFit="1" customWidth="1"/>
    <col min="11262" max="11262" width="14.28515625" style="96" bestFit="1" customWidth="1"/>
    <col min="11263" max="11263" width="1.42578125" style="96" customWidth="1"/>
    <col min="11264" max="11266" width="10.140625" style="96" bestFit="1" customWidth="1"/>
    <col min="11267" max="11267" width="13.140625" style="96" bestFit="1" customWidth="1"/>
    <col min="11268" max="11268" width="1.5703125" style="96" customWidth="1"/>
    <col min="11269" max="11269" width="15.7109375" style="96" bestFit="1" customWidth="1"/>
    <col min="11270" max="11270" width="20.42578125" style="96" customWidth="1"/>
    <col min="11271" max="11511" width="9.140625" style="96"/>
    <col min="11512" max="11512" width="35.28515625" style="96" customWidth="1"/>
    <col min="11513" max="11513" width="29.7109375" style="96" customWidth="1"/>
    <col min="11514" max="11514" width="1.42578125" style="96" customWidth="1"/>
    <col min="11515" max="11517" width="10.140625" style="96" bestFit="1" customWidth="1"/>
    <col min="11518" max="11518" width="14.28515625" style="96" bestFit="1" customWidth="1"/>
    <col min="11519" max="11519" width="1.42578125" style="96" customWidth="1"/>
    <col min="11520" max="11522" width="10.140625" style="96" bestFit="1" customWidth="1"/>
    <col min="11523" max="11523" width="13.140625" style="96" bestFit="1" customWidth="1"/>
    <col min="11524" max="11524" width="1.5703125" style="96" customWidth="1"/>
    <col min="11525" max="11525" width="15.7109375" style="96" bestFit="1" customWidth="1"/>
    <col min="11526" max="11526" width="20.42578125" style="96" customWidth="1"/>
    <col min="11527" max="11767" width="9.140625" style="96"/>
    <col min="11768" max="11768" width="35.28515625" style="96" customWidth="1"/>
    <col min="11769" max="11769" width="29.7109375" style="96" customWidth="1"/>
    <col min="11770" max="11770" width="1.42578125" style="96" customWidth="1"/>
    <col min="11771" max="11773" width="10.140625" style="96" bestFit="1" customWidth="1"/>
    <col min="11774" max="11774" width="14.28515625" style="96" bestFit="1" customWidth="1"/>
    <col min="11775" max="11775" width="1.42578125" style="96" customWidth="1"/>
    <col min="11776" max="11778" width="10.140625" style="96" bestFit="1" customWidth="1"/>
    <col min="11779" max="11779" width="13.140625" style="96" bestFit="1" customWidth="1"/>
    <col min="11780" max="11780" width="1.5703125" style="96" customWidth="1"/>
    <col min="11781" max="11781" width="15.7109375" style="96" bestFit="1" customWidth="1"/>
    <col min="11782" max="11782" width="20.42578125" style="96" customWidth="1"/>
    <col min="11783" max="12023" width="9.140625" style="96"/>
    <col min="12024" max="12024" width="35.28515625" style="96" customWidth="1"/>
    <col min="12025" max="12025" width="29.7109375" style="96" customWidth="1"/>
    <col min="12026" max="12026" width="1.42578125" style="96" customWidth="1"/>
    <col min="12027" max="12029" width="10.140625" style="96" bestFit="1" customWidth="1"/>
    <col min="12030" max="12030" width="14.28515625" style="96" bestFit="1" customWidth="1"/>
    <col min="12031" max="12031" width="1.42578125" style="96" customWidth="1"/>
    <col min="12032" max="12034" width="10.140625" style="96" bestFit="1" customWidth="1"/>
    <col min="12035" max="12035" width="13.140625" style="96" bestFit="1" customWidth="1"/>
    <col min="12036" max="12036" width="1.5703125" style="96" customWidth="1"/>
    <col min="12037" max="12037" width="15.7109375" style="96" bestFit="1" customWidth="1"/>
    <col min="12038" max="12038" width="20.42578125" style="96" customWidth="1"/>
    <col min="12039" max="12279" width="9.140625" style="96"/>
    <col min="12280" max="12280" width="35.28515625" style="96" customWidth="1"/>
    <col min="12281" max="12281" width="29.7109375" style="96" customWidth="1"/>
    <col min="12282" max="12282" width="1.42578125" style="96" customWidth="1"/>
    <col min="12283" max="12285" width="10.140625" style="96" bestFit="1" customWidth="1"/>
    <col min="12286" max="12286" width="14.28515625" style="96" bestFit="1" customWidth="1"/>
    <col min="12287" max="12287" width="1.42578125" style="96" customWidth="1"/>
    <col min="12288" max="12290" width="10.140625" style="96" bestFit="1" customWidth="1"/>
    <col min="12291" max="12291" width="13.140625" style="96" bestFit="1" customWidth="1"/>
    <col min="12292" max="12292" width="1.5703125" style="96" customWidth="1"/>
    <col min="12293" max="12293" width="15.7109375" style="96" bestFit="1" customWidth="1"/>
    <col min="12294" max="12294" width="20.42578125" style="96" customWidth="1"/>
    <col min="12295" max="12535" width="9.140625" style="96"/>
    <col min="12536" max="12536" width="35.28515625" style="96" customWidth="1"/>
    <col min="12537" max="12537" width="29.7109375" style="96" customWidth="1"/>
    <col min="12538" max="12538" width="1.42578125" style="96" customWidth="1"/>
    <col min="12539" max="12541" width="10.140625" style="96" bestFit="1" customWidth="1"/>
    <col min="12542" max="12542" width="14.28515625" style="96" bestFit="1" customWidth="1"/>
    <col min="12543" max="12543" width="1.42578125" style="96" customWidth="1"/>
    <col min="12544" max="12546" width="10.140625" style="96" bestFit="1" customWidth="1"/>
    <col min="12547" max="12547" width="13.140625" style="96" bestFit="1" customWidth="1"/>
    <col min="12548" max="12548" width="1.5703125" style="96" customWidth="1"/>
    <col min="12549" max="12549" width="15.7109375" style="96" bestFit="1" customWidth="1"/>
    <col min="12550" max="12550" width="20.42578125" style="96" customWidth="1"/>
    <col min="12551" max="12791" width="9.140625" style="96"/>
    <col min="12792" max="12792" width="35.28515625" style="96" customWidth="1"/>
    <col min="12793" max="12793" width="29.7109375" style="96" customWidth="1"/>
    <col min="12794" max="12794" width="1.42578125" style="96" customWidth="1"/>
    <col min="12795" max="12797" width="10.140625" style="96" bestFit="1" customWidth="1"/>
    <col min="12798" max="12798" width="14.28515625" style="96" bestFit="1" customWidth="1"/>
    <col min="12799" max="12799" width="1.42578125" style="96" customWidth="1"/>
    <col min="12800" max="12802" width="10.140625" style="96" bestFit="1" customWidth="1"/>
    <col min="12803" max="12803" width="13.140625" style="96" bestFit="1" customWidth="1"/>
    <col min="12804" max="12804" width="1.5703125" style="96" customWidth="1"/>
    <col min="12805" max="12805" width="15.7109375" style="96" bestFit="1" customWidth="1"/>
    <col min="12806" max="12806" width="20.42578125" style="96" customWidth="1"/>
    <col min="12807" max="13047" width="9.140625" style="96"/>
    <col min="13048" max="13048" width="35.28515625" style="96" customWidth="1"/>
    <col min="13049" max="13049" width="29.7109375" style="96" customWidth="1"/>
    <col min="13050" max="13050" width="1.42578125" style="96" customWidth="1"/>
    <col min="13051" max="13053" width="10.140625" style="96" bestFit="1" customWidth="1"/>
    <col min="13054" max="13054" width="14.28515625" style="96" bestFit="1" customWidth="1"/>
    <col min="13055" max="13055" width="1.42578125" style="96" customWidth="1"/>
    <col min="13056" max="13058" width="10.140625" style="96" bestFit="1" customWidth="1"/>
    <col min="13059" max="13059" width="13.140625" style="96" bestFit="1" customWidth="1"/>
    <col min="13060" max="13060" width="1.5703125" style="96" customWidth="1"/>
    <col min="13061" max="13061" width="15.7109375" style="96" bestFit="1" customWidth="1"/>
    <col min="13062" max="13062" width="20.42578125" style="96" customWidth="1"/>
    <col min="13063" max="13303" width="9.140625" style="96"/>
    <col min="13304" max="13304" width="35.28515625" style="96" customWidth="1"/>
    <col min="13305" max="13305" width="29.7109375" style="96" customWidth="1"/>
    <col min="13306" max="13306" width="1.42578125" style="96" customWidth="1"/>
    <col min="13307" max="13309" width="10.140625" style="96" bestFit="1" customWidth="1"/>
    <col min="13310" max="13310" width="14.28515625" style="96" bestFit="1" customWidth="1"/>
    <col min="13311" max="13311" width="1.42578125" style="96" customWidth="1"/>
    <col min="13312" max="13314" width="10.140625" style="96" bestFit="1" customWidth="1"/>
    <col min="13315" max="13315" width="13.140625" style="96" bestFit="1" customWidth="1"/>
    <col min="13316" max="13316" width="1.5703125" style="96" customWidth="1"/>
    <col min="13317" max="13317" width="15.7109375" style="96" bestFit="1" customWidth="1"/>
    <col min="13318" max="13318" width="20.42578125" style="96" customWidth="1"/>
    <col min="13319" max="13559" width="9.140625" style="96"/>
    <col min="13560" max="13560" width="35.28515625" style="96" customWidth="1"/>
    <col min="13561" max="13561" width="29.7109375" style="96" customWidth="1"/>
    <col min="13562" max="13562" width="1.42578125" style="96" customWidth="1"/>
    <col min="13563" max="13565" width="10.140625" style="96" bestFit="1" customWidth="1"/>
    <col min="13566" max="13566" width="14.28515625" style="96" bestFit="1" customWidth="1"/>
    <col min="13567" max="13567" width="1.42578125" style="96" customWidth="1"/>
    <col min="13568" max="13570" width="10.140625" style="96" bestFit="1" customWidth="1"/>
    <col min="13571" max="13571" width="13.140625" style="96" bestFit="1" customWidth="1"/>
    <col min="13572" max="13572" width="1.5703125" style="96" customWidth="1"/>
    <col min="13573" max="13573" width="15.7109375" style="96" bestFit="1" customWidth="1"/>
    <col min="13574" max="13574" width="20.42578125" style="96" customWidth="1"/>
    <col min="13575" max="13815" width="9.140625" style="96"/>
    <col min="13816" max="13816" width="35.28515625" style="96" customWidth="1"/>
    <col min="13817" max="13817" width="29.7109375" style="96" customWidth="1"/>
    <col min="13818" max="13818" width="1.42578125" style="96" customWidth="1"/>
    <col min="13819" max="13821" width="10.140625" style="96" bestFit="1" customWidth="1"/>
    <col min="13822" max="13822" width="14.28515625" style="96" bestFit="1" customWidth="1"/>
    <col min="13823" max="13823" width="1.42578125" style="96" customWidth="1"/>
    <col min="13824" max="13826" width="10.140625" style="96" bestFit="1" customWidth="1"/>
    <col min="13827" max="13827" width="13.140625" style="96" bestFit="1" customWidth="1"/>
    <col min="13828" max="13828" width="1.5703125" style="96" customWidth="1"/>
    <col min="13829" max="13829" width="15.7109375" style="96" bestFit="1" customWidth="1"/>
    <col min="13830" max="13830" width="20.42578125" style="96" customWidth="1"/>
    <col min="13831" max="14071" width="9.140625" style="96"/>
    <col min="14072" max="14072" width="35.28515625" style="96" customWidth="1"/>
    <col min="14073" max="14073" width="29.7109375" style="96" customWidth="1"/>
    <col min="14074" max="14074" width="1.42578125" style="96" customWidth="1"/>
    <col min="14075" max="14077" width="10.140625" style="96" bestFit="1" customWidth="1"/>
    <col min="14078" max="14078" width="14.28515625" style="96" bestFit="1" customWidth="1"/>
    <col min="14079" max="14079" width="1.42578125" style="96" customWidth="1"/>
    <col min="14080" max="14082" width="10.140625" style="96" bestFit="1" customWidth="1"/>
    <col min="14083" max="14083" width="13.140625" style="96" bestFit="1" customWidth="1"/>
    <col min="14084" max="14084" width="1.5703125" style="96" customWidth="1"/>
    <col min="14085" max="14085" width="15.7109375" style="96" bestFit="1" customWidth="1"/>
    <col min="14086" max="14086" width="20.42578125" style="96" customWidth="1"/>
    <col min="14087" max="14327" width="9.140625" style="96"/>
    <col min="14328" max="14328" width="35.28515625" style="96" customWidth="1"/>
    <col min="14329" max="14329" width="29.7109375" style="96" customWidth="1"/>
    <col min="14330" max="14330" width="1.42578125" style="96" customWidth="1"/>
    <col min="14331" max="14333" width="10.140625" style="96" bestFit="1" customWidth="1"/>
    <col min="14334" max="14334" width="14.28515625" style="96" bestFit="1" customWidth="1"/>
    <col min="14335" max="14335" width="1.42578125" style="96" customWidth="1"/>
    <col min="14336" max="14338" width="10.140625" style="96" bestFit="1" customWidth="1"/>
    <col min="14339" max="14339" width="13.140625" style="96" bestFit="1" customWidth="1"/>
    <col min="14340" max="14340" width="1.5703125" style="96" customWidth="1"/>
    <col min="14341" max="14341" width="15.7109375" style="96" bestFit="1" customWidth="1"/>
    <col min="14342" max="14342" width="20.42578125" style="96" customWidth="1"/>
    <col min="14343" max="14583" width="9.140625" style="96"/>
    <col min="14584" max="14584" width="35.28515625" style="96" customWidth="1"/>
    <col min="14585" max="14585" width="29.7109375" style="96" customWidth="1"/>
    <col min="14586" max="14586" width="1.42578125" style="96" customWidth="1"/>
    <col min="14587" max="14589" width="10.140625" style="96" bestFit="1" customWidth="1"/>
    <col min="14590" max="14590" width="14.28515625" style="96" bestFit="1" customWidth="1"/>
    <col min="14591" max="14591" width="1.42578125" style="96" customWidth="1"/>
    <col min="14592" max="14594" width="10.140625" style="96" bestFit="1" customWidth="1"/>
    <col min="14595" max="14595" width="13.140625" style="96" bestFit="1" customWidth="1"/>
    <col min="14596" max="14596" width="1.5703125" style="96" customWidth="1"/>
    <col min="14597" max="14597" width="15.7109375" style="96" bestFit="1" customWidth="1"/>
    <col min="14598" max="14598" width="20.42578125" style="96" customWidth="1"/>
    <col min="14599" max="14839" width="9.140625" style="96"/>
    <col min="14840" max="14840" width="35.28515625" style="96" customWidth="1"/>
    <col min="14841" max="14841" width="29.7109375" style="96" customWidth="1"/>
    <col min="14842" max="14842" width="1.42578125" style="96" customWidth="1"/>
    <col min="14843" max="14845" width="10.140625" style="96" bestFit="1" customWidth="1"/>
    <col min="14846" max="14846" width="14.28515625" style="96" bestFit="1" customWidth="1"/>
    <col min="14847" max="14847" width="1.42578125" style="96" customWidth="1"/>
    <col min="14848" max="14850" width="10.140625" style="96" bestFit="1" customWidth="1"/>
    <col min="14851" max="14851" width="13.140625" style="96" bestFit="1" customWidth="1"/>
    <col min="14852" max="14852" width="1.5703125" style="96" customWidth="1"/>
    <col min="14853" max="14853" width="15.7109375" style="96" bestFit="1" customWidth="1"/>
    <col min="14854" max="14854" width="20.42578125" style="96" customWidth="1"/>
    <col min="14855" max="15095" width="9.140625" style="96"/>
    <col min="15096" max="15096" width="35.28515625" style="96" customWidth="1"/>
    <col min="15097" max="15097" width="29.7109375" style="96" customWidth="1"/>
    <col min="15098" max="15098" width="1.42578125" style="96" customWidth="1"/>
    <col min="15099" max="15101" width="10.140625" style="96" bestFit="1" customWidth="1"/>
    <col min="15102" max="15102" width="14.28515625" style="96" bestFit="1" customWidth="1"/>
    <col min="15103" max="15103" width="1.42578125" style="96" customWidth="1"/>
    <col min="15104" max="15106" width="10.140625" style="96" bestFit="1" customWidth="1"/>
    <col min="15107" max="15107" width="13.140625" style="96" bestFit="1" customWidth="1"/>
    <col min="15108" max="15108" width="1.5703125" style="96" customWidth="1"/>
    <col min="15109" max="15109" width="15.7109375" style="96" bestFit="1" customWidth="1"/>
    <col min="15110" max="15110" width="20.42578125" style="96" customWidth="1"/>
    <col min="15111" max="15351" width="9.140625" style="96"/>
    <col min="15352" max="15352" width="35.28515625" style="96" customWidth="1"/>
    <col min="15353" max="15353" width="29.7109375" style="96" customWidth="1"/>
    <col min="15354" max="15354" width="1.42578125" style="96" customWidth="1"/>
    <col min="15355" max="15357" width="10.140625" style="96" bestFit="1" customWidth="1"/>
    <col min="15358" max="15358" width="14.28515625" style="96" bestFit="1" customWidth="1"/>
    <col min="15359" max="15359" width="1.42578125" style="96" customWidth="1"/>
    <col min="15360" max="15362" width="10.140625" style="96" bestFit="1" customWidth="1"/>
    <col min="15363" max="15363" width="13.140625" style="96" bestFit="1" customWidth="1"/>
    <col min="15364" max="15364" width="1.5703125" style="96" customWidth="1"/>
    <col min="15365" max="15365" width="15.7109375" style="96" bestFit="1" customWidth="1"/>
    <col min="15366" max="15366" width="20.42578125" style="96" customWidth="1"/>
    <col min="15367" max="15607" width="9.140625" style="96"/>
    <col min="15608" max="15608" width="35.28515625" style="96" customWidth="1"/>
    <col min="15609" max="15609" width="29.7109375" style="96" customWidth="1"/>
    <col min="15610" max="15610" width="1.42578125" style="96" customWidth="1"/>
    <col min="15611" max="15613" width="10.140625" style="96" bestFit="1" customWidth="1"/>
    <col min="15614" max="15614" width="14.28515625" style="96" bestFit="1" customWidth="1"/>
    <col min="15615" max="15615" width="1.42578125" style="96" customWidth="1"/>
    <col min="15616" max="15618" width="10.140625" style="96" bestFit="1" customWidth="1"/>
    <col min="15619" max="15619" width="13.140625" style="96" bestFit="1" customWidth="1"/>
    <col min="15620" max="15620" width="1.5703125" style="96" customWidth="1"/>
    <col min="15621" max="15621" width="15.7109375" style="96" bestFit="1" customWidth="1"/>
    <col min="15622" max="15622" width="20.42578125" style="96" customWidth="1"/>
    <col min="15623" max="15863" width="9.140625" style="96"/>
    <col min="15864" max="15864" width="35.28515625" style="96" customWidth="1"/>
    <col min="15865" max="15865" width="29.7109375" style="96" customWidth="1"/>
    <col min="15866" max="15866" width="1.42578125" style="96" customWidth="1"/>
    <col min="15867" max="15869" width="10.140625" style="96" bestFit="1" customWidth="1"/>
    <col min="15870" max="15870" width="14.28515625" style="96" bestFit="1" customWidth="1"/>
    <col min="15871" max="15871" width="1.42578125" style="96" customWidth="1"/>
    <col min="15872" max="15874" width="10.140625" style="96" bestFit="1" customWidth="1"/>
    <col min="15875" max="15875" width="13.140625" style="96" bestFit="1" customWidth="1"/>
    <col min="15876" max="15876" width="1.5703125" style="96" customWidth="1"/>
    <col min="15877" max="15877" width="15.7109375" style="96" bestFit="1" customWidth="1"/>
    <col min="15878" max="15878" width="20.42578125" style="96" customWidth="1"/>
    <col min="15879" max="16119" width="9.140625" style="96"/>
    <col min="16120" max="16120" width="35.28515625" style="96" customWidth="1"/>
    <col min="16121" max="16121" width="29.7109375" style="96" customWidth="1"/>
    <col min="16122" max="16122" width="1.42578125" style="96" customWidth="1"/>
    <col min="16123" max="16125" width="10.140625" style="96" bestFit="1" customWidth="1"/>
    <col min="16126" max="16126" width="14.28515625" style="96" bestFit="1" customWidth="1"/>
    <col min="16127" max="16127" width="1.42578125" style="96" customWidth="1"/>
    <col min="16128" max="16130" width="10.140625" style="96" bestFit="1" customWidth="1"/>
    <col min="16131" max="16131" width="13.140625" style="96" bestFit="1" customWidth="1"/>
    <col min="16132" max="16132" width="1.5703125" style="96" customWidth="1"/>
    <col min="16133" max="16133" width="15.7109375" style="96" bestFit="1" customWidth="1"/>
    <col min="16134" max="16134" width="20.42578125" style="96" customWidth="1"/>
    <col min="16135" max="16384" width="9.140625" style="96"/>
  </cols>
  <sheetData>
    <row r="1" spans="1:19" s="123" customFormat="1" ht="18" x14ac:dyDescent="0.3">
      <c r="A1" s="432" t="s">
        <v>46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</row>
    <row r="2" spans="1:19" s="124" customFormat="1" ht="18" x14ac:dyDescent="0.3">
      <c r="A2" s="443" t="s">
        <v>146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</row>
    <row r="3" spans="1:19" s="123" customFormat="1" ht="18" x14ac:dyDescent="0.3">
      <c r="A3" s="444" t="s">
        <v>213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</row>
    <row r="4" spans="1:19" s="123" customFormat="1" ht="18" x14ac:dyDescent="0.3">
      <c r="A4" s="125"/>
      <c r="B4" s="126"/>
      <c r="C4" s="127"/>
      <c r="D4" s="127"/>
      <c r="E4" s="128"/>
      <c r="F4" s="129"/>
      <c r="G4" s="130"/>
      <c r="H4" s="130"/>
      <c r="I4" s="131"/>
      <c r="J4" s="130"/>
      <c r="K4" s="130"/>
    </row>
    <row r="5" spans="1:19" s="99" customFormat="1" ht="16.5" x14ac:dyDescent="0.3">
      <c r="A5" s="440" t="s">
        <v>226</v>
      </c>
      <c r="B5" s="436" t="s">
        <v>47</v>
      </c>
      <c r="C5" s="437"/>
      <c r="D5" s="437"/>
      <c r="E5" s="438"/>
      <c r="F5" s="439" t="s">
        <v>52</v>
      </c>
      <c r="G5" s="439"/>
      <c r="H5" s="439"/>
      <c r="I5" s="439"/>
      <c r="J5" s="320"/>
      <c r="K5" s="321"/>
    </row>
    <row r="6" spans="1:19" s="99" customFormat="1" ht="33" x14ac:dyDescent="0.3">
      <c r="A6" s="441"/>
      <c r="B6" s="281" t="s">
        <v>4</v>
      </c>
      <c r="C6" s="322" t="s">
        <v>4</v>
      </c>
      <c r="D6" s="322" t="s">
        <v>4</v>
      </c>
      <c r="E6" s="162" t="s">
        <v>218</v>
      </c>
      <c r="F6" s="323" t="s">
        <v>4</v>
      </c>
      <c r="G6" s="324" t="s">
        <v>4</v>
      </c>
      <c r="H6" s="324" t="s">
        <v>4</v>
      </c>
      <c r="I6" s="163" t="s">
        <v>219</v>
      </c>
      <c r="J6" s="325" t="s">
        <v>6</v>
      </c>
      <c r="K6" s="326" t="s">
        <v>7</v>
      </c>
    </row>
    <row r="7" spans="1:19" s="99" customFormat="1" ht="16.5" x14ac:dyDescent="0.3">
      <c r="A7" s="442"/>
      <c r="B7" s="327" t="s">
        <v>8</v>
      </c>
      <c r="C7" s="328" t="s">
        <v>49</v>
      </c>
      <c r="D7" s="328" t="s">
        <v>50</v>
      </c>
      <c r="E7" s="166" t="s">
        <v>51</v>
      </c>
      <c r="F7" s="329" t="s">
        <v>8</v>
      </c>
      <c r="G7" s="330" t="s">
        <v>49</v>
      </c>
      <c r="H7" s="330" t="s">
        <v>50</v>
      </c>
      <c r="I7" s="331" t="s">
        <v>51</v>
      </c>
      <c r="J7" s="332"/>
      <c r="K7" s="333"/>
    </row>
    <row r="8" spans="1:19" ht="16.5" x14ac:dyDescent="0.3">
      <c r="A8" s="334" t="s">
        <v>194</v>
      </c>
      <c r="B8" s="335">
        <v>41</v>
      </c>
      <c r="C8" s="336">
        <v>1</v>
      </c>
      <c r="D8" s="336">
        <v>3.2643312101910828E-2</v>
      </c>
      <c r="E8" s="337">
        <v>2093195</v>
      </c>
      <c r="F8" s="338">
        <v>18</v>
      </c>
      <c r="G8" s="354">
        <v>1</v>
      </c>
      <c r="H8" s="339">
        <v>3.1971580817051509E-2</v>
      </c>
      <c r="I8" s="340">
        <v>843004</v>
      </c>
      <c r="J8" s="341">
        <v>0.43902439024390244</v>
      </c>
      <c r="K8" s="342">
        <v>0.40273553109003224</v>
      </c>
    </row>
    <row r="9" spans="1:19" s="92" customFormat="1" ht="16.5" x14ac:dyDescent="0.3">
      <c r="A9" s="278" t="s">
        <v>211</v>
      </c>
      <c r="B9" s="343">
        <v>19</v>
      </c>
      <c r="C9" s="344">
        <v>0.46341463414634149</v>
      </c>
      <c r="D9" s="344">
        <v>1.5127388535031847E-2</v>
      </c>
      <c r="E9" s="181">
        <v>869308</v>
      </c>
      <c r="F9" s="345">
        <v>8</v>
      </c>
      <c r="G9" s="346">
        <v>0.44444444444444442</v>
      </c>
      <c r="H9" s="347">
        <v>1.4209591474245116E-2</v>
      </c>
      <c r="I9" s="348">
        <v>338156</v>
      </c>
      <c r="J9" s="306">
        <v>0.42105263157894735</v>
      </c>
      <c r="K9" s="307">
        <v>0.3889944645626176</v>
      </c>
    </row>
    <row r="10" spans="1:19" ht="16.5" x14ac:dyDescent="0.3">
      <c r="A10" s="278" t="s">
        <v>60</v>
      </c>
      <c r="B10" s="343">
        <v>22</v>
      </c>
      <c r="C10" s="344">
        <v>0.53658536585365857</v>
      </c>
      <c r="D10" s="344">
        <v>1.751592356687898E-2</v>
      </c>
      <c r="E10" s="181">
        <v>1223887</v>
      </c>
      <c r="F10" s="345">
        <v>10</v>
      </c>
      <c r="G10" s="346">
        <v>0.55555555555555558</v>
      </c>
      <c r="H10" s="347">
        <v>1.7761989342806393E-2</v>
      </c>
      <c r="I10" s="348">
        <v>504848</v>
      </c>
      <c r="J10" s="306">
        <v>0.45454545454545453</v>
      </c>
      <c r="K10" s="307">
        <v>0.41249559804132246</v>
      </c>
      <c r="N10" s="92"/>
      <c r="O10" s="92"/>
      <c r="R10" s="92"/>
      <c r="S10" s="92"/>
    </row>
    <row r="11" spans="1:19" ht="16.5" x14ac:dyDescent="0.3">
      <c r="A11" s="279"/>
      <c r="B11" s="349"/>
      <c r="C11" s="344"/>
      <c r="D11" s="344"/>
      <c r="E11" s="181"/>
      <c r="F11" s="350"/>
      <c r="G11" s="346"/>
      <c r="H11" s="347"/>
      <c r="I11" s="311"/>
      <c r="J11" s="306"/>
      <c r="K11" s="307"/>
      <c r="N11" s="92"/>
      <c r="O11" s="92"/>
      <c r="R11" s="92"/>
      <c r="S11" s="92"/>
    </row>
    <row r="12" spans="1:19" ht="16.5" x14ac:dyDescent="0.3">
      <c r="A12" s="280" t="s">
        <v>195</v>
      </c>
      <c r="B12" s="351">
        <v>37</v>
      </c>
      <c r="C12" s="352">
        <v>1</v>
      </c>
      <c r="D12" s="352">
        <v>2.945859872611465E-2</v>
      </c>
      <c r="E12" s="173">
        <v>1955738</v>
      </c>
      <c r="F12" s="353">
        <v>18</v>
      </c>
      <c r="G12" s="354">
        <v>1</v>
      </c>
      <c r="H12" s="355">
        <v>3.1971580817051509E-2</v>
      </c>
      <c r="I12" s="356">
        <v>752927</v>
      </c>
      <c r="J12" s="357">
        <v>0.48648648648648651</v>
      </c>
      <c r="K12" s="358">
        <v>0.38498357141907558</v>
      </c>
      <c r="N12" s="92"/>
      <c r="O12" s="92"/>
      <c r="R12" s="92"/>
      <c r="S12" s="92"/>
    </row>
    <row r="13" spans="1:19" ht="16.5" x14ac:dyDescent="0.3">
      <c r="A13" s="278" t="s">
        <v>211</v>
      </c>
      <c r="B13" s="359">
        <v>20</v>
      </c>
      <c r="C13" s="360">
        <v>0.54054054054054057</v>
      </c>
      <c r="D13" s="360">
        <v>1.5923566878980892E-2</v>
      </c>
      <c r="E13" s="361">
        <v>1094091</v>
      </c>
      <c r="F13" s="362">
        <v>9</v>
      </c>
      <c r="G13" s="363">
        <v>0.5</v>
      </c>
      <c r="H13" s="363">
        <v>1.5985790408525755E-2</v>
      </c>
      <c r="I13" s="364">
        <v>417705</v>
      </c>
      <c r="J13" s="365">
        <v>0.45</v>
      </c>
      <c r="K13" s="366">
        <v>0.3817826853524981</v>
      </c>
      <c r="N13" s="92"/>
      <c r="O13" s="92"/>
      <c r="R13" s="92"/>
      <c r="S13" s="92"/>
    </row>
    <row r="14" spans="1:19" s="92" customFormat="1" ht="16.5" x14ac:dyDescent="0.3">
      <c r="A14" s="278" t="s">
        <v>60</v>
      </c>
      <c r="B14" s="343">
        <v>17</v>
      </c>
      <c r="C14" s="344">
        <v>0.45945945945945948</v>
      </c>
      <c r="D14" s="344">
        <v>1.3535031847133758E-2</v>
      </c>
      <c r="E14" s="181">
        <v>861647</v>
      </c>
      <c r="F14" s="345">
        <v>9</v>
      </c>
      <c r="G14" s="346">
        <v>0.5</v>
      </c>
      <c r="H14" s="347">
        <v>1.5985790408525755E-2</v>
      </c>
      <c r="I14" s="348">
        <v>335222</v>
      </c>
      <c r="J14" s="306">
        <v>0.52941176470588236</v>
      </c>
      <c r="K14" s="307">
        <v>0.38904795119114904</v>
      </c>
    </row>
    <row r="15" spans="1:19" ht="16.5" x14ac:dyDescent="0.3">
      <c r="A15" s="279"/>
      <c r="B15" s="343"/>
      <c r="C15" s="344"/>
      <c r="D15" s="344"/>
      <c r="E15" s="181"/>
      <c r="F15" s="345"/>
      <c r="G15" s="346"/>
      <c r="H15" s="347"/>
      <c r="I15" s="348"/>
      <c r="J15" s="306"/>
      <c r="K15" s="307"/>
      <c r="N15" s="92"/>
      <c r="O15" s="92"/>
      <c r="R15" s="92"/>
      <c r="S15" s="92"/>
    </row>
    <row r="16" spans="1:19" ht="16.5" x14ac:dyDescent="0.3">
      <c r="A16" s="280" t="s">
        <v>196</v>
      </c>
      <c r="B16" s="351">
        <v>66</v>
      </c>
      <c r="C16" s="352">
        <v>1</v>
      </c>
      <c r="D16" s="352">
        <v>5.2547770700636945E-2</v>
      </c>
      <c r="E16" s="173">
        <v>4336819</v>
      </c>
      <c r="F16" s="353">
        <v>29</v>
      </c>
      <c r="G16" s="354">
        <v>1</v>
      </c>
      <c r="H16" s="355">
        <v>5.1509769094138541E-2</v>
      </c>
      <c r="I16" s="356">
        <v>1743325</v>
      </c>
      <c r="J16" s="357">
        <v>0.43939393939393939</v>
      </c>
      <c r="K16" s="358">
        <v>0.40198242075585816</v>
      </c>
      <c r="N16" s="92"/>
      <c r="O16" s="92"/>
      <c r="R16" s="92"/>
      <c r="S16" s="92"/>
    </row>
    <row r="17" spans="1:19" ht="16.5" x14ac:dyDescent="0.3">
      <c r="A17" s="278" t="s">
        <v>211</v>
      </c>
      <c r="B17" s="349">
        <v>43</v>
      </c>
      <c r="C17" s="344">
        <v>0.65151515151515149</v>
      </c>
      <c r="D17" s="344">
        <v>3.4235668789808917E-2</v>
      </c>
      <c r="E17" s="181">
        <v>2783706</v>
      </c>
      <c r="F17" s="350">
        <v>18</v>
      </c>
      <c r="G17" s="346">
        <v>0.62068965517241381</v>
      </c>
      <c r="H17" s="347">
        <v>3.1971580817051509E-2</v>
      </c>
      <c r="I17" s="311">
        <v>1139646</v>
      </c>
      <c r="J17" s="306">
        <v>0.41860465116279072</v>
      </c>
      <c r="K17" s="307">
        <v>0.40939883737722305</v>
      </c>
      <c r="N17" s="92"/>
      <c r="O17" s="92"/>
      <c r="R17" s="92"/>
      <c r="S17" s="92"/>
    </row>
    <row r="18" spans="1:19" ht="16.5" x14ac:dyDescent="0.3">
      <c r="A18" s="278" t="s">
        <v>60</v>
      </c>
      <c r="B18" s="359">
        <v>23</v>
      </c>
      <c r="C18" s="360">
        <v>0.34848484848484851</v>
      </c>
      <c r="D18" s="360">
        <v>1.8312101910828025E-2</v>
      </c>
      <c r="E18" s="361">
        <v>1553113</v>
      </c>
      <c r="F18" s="362">
        <v>11</v>
      </c>
      <c r="G18" s="363">
        <v>0.37931034482758619</v>
      </c>
      <c r="H18" s="363">
        <v>1.9538188277087035E-2</v>
      </c>
      <c r="I18" s="364">
        <v>603679</v>
      </c>
      <c r="J18" s="365">
        <v>0.47826086956521741</v>
      </c>
      <c r="K18" s="366">
        <v>0.38868968323618436</v>
      </c>
      <c r="N18" s="92"/>
      <c r="O18" s="92"/>
      <c r="R18" s="92"/>
      <c r="S18" s="92"/>
    </row>
    <row r="19" spans="1:19" ht="16.5" x14ac:dyDescent="0.3">
      <c r="A19" s="279"/>
      <c r="B19" s="343"/>
      <c r="C19" s="344"/>
      <c r="D19" s="344"/>
      <c r="E19" s="181"/>
      <c r="F19" s="345"/>
      <c r="G19" s="346"/>
      <c r="H19" s="347"/>
      <c r="I19" s="348"/>
      <c r="J19" s="306"/>
      <c r="K19" s="307"/>
      <c r="N19" s="92"/>
      <c r="O19" s="92"/>
      <c r="R19" s="92"/>
      <c r="S19" s="92"/>
    </row>
    <row r="20" spans="1:19" ht="16.5" x14ac:dyDescent="0.3">
      <c r="A20" s="280" t="s">
        <v>197</v>
      </c>
      <c r="B20" s="367">
        <v>31</v>
      </c>
      <c r="C20" s="352">
        <v>1</v>
      </c>
      <c r="D20" s="352">
        <v>2.4681528662420384E-2</v>
      </c>
      <c r="E20" s="173">
        <v>1577679</v>
      </c>
      <c r="F20" s="368">
        <v>13</v>
      </c>
      <c r="G20" s="354">
        <v>1</v>
      </c>
      <c r="H20" s="355">
        <v>2.3090586145648313E-2</v>
      </c>
      <c r="I20" s="369">
        <v>579001</v>
      </c>
      <c r="J20" s="357">
        <v>0.41935483870967744</v>
      </c>
      <c r="K20" s="358">
        <v>0.36699544077090462</v>
      </c>
      <c r="N20" s="92"/>
      <c r="O20" s="92"/>
      <c r="R20" s="92"/>
      <c r="S20" s="92"/>
    </row>
    <row r="21" spans="1:19" ht="16.5" x14ac:dyDescent="0.3">
      <c r="A21" s="278" t="s">
        <v>211</v>
      </c>
      <c r="B21" s="349">
        <v>21</v>
      </c>
      <c r="C21" s="344">
        <v>0.67741935483870963</v>
      </c>
      <c r="D21" s="344">
        <v>1.6719745222929936E-2</v>
      </c>
      <c r="E21" s="181">
        <v>1062806</v>
      </c>
      <c r="F21" s="350">
        <v>9</v>
      </c>
      <c r="G21" s="346">
        <v>0.69230769230769229</v>
      </c>
      <c r="H21" s="347">
        <v>1.5985790408525755E-2</v>
      </c>
      <c r="I21" s="311">
        <v>416718</v>
      </c>
      <c r="J21" s="306">
        <v>0.42857142857142855</v>
      </c>
      <c r="K21" s="307">
        <v>0.39209225390146463</v>
      </c>
      <c r="N21" s="92"/>
      <c r="O21" s="92"/>
      <c r="R21" s="92"/>
      <c r="S21" s="92"/>
    </row>
    <row r="22" spans="1:19" ht="16.5" x14ac:dyDescent="0.3">
      <c r="A22" s="278" t="s">
        <v>60</v>
      </c>
      <c r="B22" s="349">
        <v>10</v>
      </c>
      <c r="C22" s="344">
        <v>0.32258064516129031</v>
      </c>
      <c r="D22" s="344">
        <v>7.9617834394904458E-3</v>
      </c>
      <c r="E22" s="181">
        <v>514873</v>
      </c>
      <c r="F22" s="350">
        <v>4</v>
      </c>
      <c r="G22" s="346">
        <v>0.30769230769230771</v>
      </c>
      <c r="H22" s="346">
        <v>7.104795737122558E-3</v>
      </c>
      <c r="I22" s="311">
        <v>162283</v>
      </c>
      <c r="J22" s="306">
        <v>0.4</v>
      </c>
      <c r="K22" s="307">
        <v>0.31519034791103828</v>
      </c>
      <c r="N22" s="92"/>
      <c r="O22" s="92"/>
      <c r="R22" s="92"/>
      <c r="S22" s="92"/>
    </row>
    <row r="23" spans="1:19" ht="16.5" x14ac:dyDescent="0.3">
      <c r="A23" s="279"/>
      <c r="B23" s="359"/>
      <c r="C23" s="360"/>
      <c r="D23" s="360"/>
      <c r="E23" s="361"/>
      <c r="F23" s="362"/>
      <c r="G23" s="363"/>
      <c r="H23" s="363"/>
      <c r="I23" s="364"/>
      <c r="J23" s="365"/>
      <c r="K23" s="366"/>
      <c r="N23" s="92"/>
      <c r="O23" s="92"/>
      <c r="R23" s="92"/>
      <c r="S23" s="92"/>
    </row>
    <row r="24" spans="1:19" ht="16.5" x14ac:dyDescent="0.3">
      <c r="A24" s="280" t="s">
        <v>198</v>
      </c>
      <c r="B24" s="367">
        <v>75</v>
      </c>
      <c r="C24" s="352">
        <v>1</v>
      </c>
      <c r="D24" s="352">
        <v>5.9713375796178345E-2</v>
      </c>
      <c r="E24" s="173">
        <v>4290735</v>
      </c>
      <c r="F24" s="368">
        <v>35</v>
      </c>
      <c r="G24" s="354">
        <v>1</v>
      </c>
      <c r="H24" s="355">
        <v>6.216696269982238E-2</v>
      </c>
      <c r="I24" s="369">
        <v>2015305</v>
      </c>
      <c r="J24" s="357">
        <v>0.46666666666666667</v>
      </c>
      <c r="K24" s="358">
        <v>0.46968759431659146</v>
      </c>
      <c r="N24" s="92"/>
      <c r="O24" s="92"/>
      <c r="R24" s="92"/>
      <c r="S24" s="92"/>
    </row>
    <row r="25" spans="1:19" ht="16.5" x14ac:dyDescent="0.3">
      <c r="A25" s="278" t="s">
        <v>211</v>
      </c>
      <c r="B25" s="343">
        <v>51</v>
      </c>
      <c r="C25" s="344">
        <v>0.68</v>
      </c>
      <c r="D25" s="344">
        <v>4.0605095541401272E-2</v>
      </c>
      <c r="E25" s="181">
        <v>2914214</v>
      </c>
      <c r="F25" s="345">
        <v>24</v>
      </c>
      <c r="G25" s="346">
        <v>0.68571428571428572</v>
      </c>
      <c r="H25" s="347">
        <v>4.2628774422735348E-2</v>
      </c>
      <c r="I25" s="348">
        <v>1438194</v>
      </c>
      <c r="J25" s="306">
        <v>0.47058823529411764</v>
      </c>
      <c r="K25" s="307">
        <v>0.49351008539523866</v>
      </c>
      <c r="N25" s="92"/>
      <c r="O25" s="92"/>
      <c r="R25" s="92"/>
      <c r="S25" s="92"/>
    </row>
    <row r="26" spans="1:19" ht="16.5" x14ac:dyDescent="0.3">
      <c r="A26" s="278" t="s">
        <v>60</v>
      </c>
      <c r="B26" s="349">
        <v>24</v>
      </c>
      <c r="C26" s="344">
        <v>0.32</v>
      </c>
      <c r="D26" s="344">
        <v>1.9108280254777069E-2</v>
      </c>
      <c r="E26" s="181">
        <v>1376521</v>
      </c>
      <c r="F26" s="350">
        <v>11</v>
      </c>
      <c r="G26" s="346">
        <v>0.31428571428571428</v>
      </c>
      <c r="H26" s="347">
        <v>1.9538188277087035E-2</v>
      </c>
      <c r="I26" s="311">
        <v>577111</v>
      </c>
      <c r="J26" s="306">
        <v>0.45833333333333331</v>
      </c>
      <c r="K26" s="307">
        <v>0.41925332050873182</v>
      </c>
      <c r="N26" s="92"/>
      <c r="O26" s="92"/>
      <c r="R26" s="92"/>
      <c r="S26" s="92"/>
    </row>
    <row r="27" spans="1:19" ht="16.5" x14ac:dyDescent="0.3">
      <c r="A27" s="279"/>
      <c r="B27" s="349"/>
      <c r="C27" s="344"/>
      <c r="D27" s="344"/>
      <c r="E27" s="181"/>
      <c r="F27" s="350"/>
      <c r="G27" s="346"/>
      <c r="H27" s="347"/>
      <c r="I27" s="311"/>
      <c r="J27" s="306"/>
      <c r="K27" s="307"/>
      <c r="N27" s="92"/>
      <c r="O27" s="92"/>
      <c r="R27" s="92"/>
      <c r="S27" s="92"/>
    </row>
    <row r="28" spans="1:19" ht="16.5" x14ac:dyDescent="0.3">
      <c r="A28" s="280" t="s">
        <v>199</v>
      </c>
      <c r="B28" s="335">
        <v>65</v>
      </c>
      <c r="C28" s="336">
        <v>1</v>
      </c>
      <c r="D28" s="336">
        <v>5.17515923566879E-2</v>
      </c>
      <c r="E28" s="337">
        <v>4141020</v>
      </c>
      <c r="F28" s="338">
        <v>29</v>
      </c>
      <c r="G28" s="354">
        <v>1</v>
      </c>
      <c r="H28" s="339">
        <v>5.1509769094138541E-2</v>
      </c>
      <c r="I28" s="340">
        <v>1745842</v>
      </c>
      <c r="J28" s="341">
        <v>0.44615384615384618</v>
      </c>
      <c r="K28" s="342">
        <v>0.42159709443567045</v>
      </c>
      <c r="N28" s="92"/>
      <c r="O28" s="92"/>
      <c r="R28" s="92"/>
      <c r="S28" s="92"/>
    </row>
    <row r="29" spans="1:19" ht="16.5" x14ac:dyDescent="0.3">
      <c r="A29" s="278" t="s">
        <v>211</v>
      </c>
      <c r="B29" s="343">
        <v>38</v>
      </c>
      <c r="C29" s="344">
        <v>0.58461538461538465</v>
      </c>
      <c r="D29" s="344">
        <v>3.0254777070063694E-2</v>
      </c>
      <c r="E29" s="181">
        <v>2330388</v>
      </c>
      <c r="F29" s="345">
        <v>17</v>
      </c>
      <c r="G29" s="346">
        <v>0.58620689655172409</v>
      </c>
      <c r="H29" s="347">
        <v>3.0195381882770871E-2</v>
      </c>
      <c r="I29" s="348">
        <v>931540</v>
      </c>
      <c r="J29" s="306">
        <v>0.44736842105263158</v>
      </c>
      <c r="K29" s="307">
        <v>0.39973600962586486</v>
      </c>
      <c r="N29" s="92"/>
      <c r="O29" s="92"/>
      <c r="R29" s="92"/>
      <c r="S29" s="92"/>
    </row>
    <row r="30" spans="1:19" ht="16.5" x14ac:dyDescent="0.3">
      <c r="A30" s="278" t="s">
        <v>60</v>
      </c>
      <c r="B30" s="343">
        <v>27</v>
      </c>
      <c r="C30" s="344">
        <v>0.41538461538461541</v>
      </c>
      <c r="D30" s="344">
        <v>2.1496815286624203E-2</v>
      </c>
      <c r="E30" s="181">
        <v>1810632</v>
      </c>
      <c r="F30" s="345">
        <v>12</v>
      </c>
      <c r="G30" s="346">
        <v>0.41379310344827586</v>
      </c>
      <c r="H30" s="347">
        <v>2.1314387211367674E-2</v>
      </c>
      <c r="I30" s="348">
        <v>814302</v>
      </c>
      <c r="J30" s="306">
        <v>0.44444444444444442</v>
      </c>
      <c r="K30" s="307">
        <v>0.44973357369139616</v>
      </c>
      <c r="N30" s="92"/>
      <c r="O30" s="92"/>
      <c r="R30" s="92"/>
      <c r="S30" s="92"/>
    </row>
    <row r="31" spans="1:19" ht="16.5" x14ac:dyDescent="0.3">
      <c r="A31" s="279"/>
      <c r="B31" s="349"/>
      <c r="C31" s="344"/>
      <c r="D31" s="344"/>
      <c r="E31" s="181"/>
      <c r="F31" s="350"/>
      <c r="G31" s="346"/>
      <c r="H31" s="347"/>
      <c r="I31" s="311"/>
      <c r="J31" s="306"/>
      <c r="K31" s="307"/>
      <c r="N31" s="92"/>
      <c r="O31" s="92"/>
      <c r="R31" s="92"/>
      <c r="S31" s="92"/>
    </row>
    <row r="32" spans="1:19" s="92" customFormat="1" ht="16.5" x14ac:dyDescent="0.3">
      <c r="A32" s="280" t="s">
        <v>200</v>
      </c>
      <c r="B32" s="351">
        <v>45</v>
      </c>
      <c r="C32" s="352">
        <v>1</v>
      </c>
      <c r="D32" s="352">
        <v>3.5828025477707005E-2</v>
      </c>
      <c r="E32" s="173">
        <v>2805309</v>
      </c>
      <c r="F32" s="353">
        <v>20</v>
      </c>
      <c r="G32" s="354">
        <v>1</v>
      </c>
      <c r="H32" s="354">
        <v>3.5523978685612786E-2</v>
      </c>
      <c r="I32" s="356">
        <v>1254839</v>
      </c>
      <c r="J32" s="357">
        <v>0.44444444444444442</v>
      </c>
      <c r="K32" s="358">
        <v>0.44730865655084701</v>
      </c>
    </row>
    <row r="33" spans="1:19" ht="16.5" x14ac:dyDescent="0.3">
      <c r="A33" s="278" t="s">
        <v>211</v>
      </c>
      <c r="B33" s="359">
        <v>29</v>
      </c>
      <c r="C33" s="360">
        <v>0.64444444444444449</v>
      </c>
      <c r="D33" s="360">
        <v>2.3089171974522291E-2</v>
      </c>
      <c r="E33" s="361">
        <v>1779275</v>
      </c>
      <c r="F33" s="362">
        <v>13</v>
      </c>
      <c r="G33" s="363">
        <v>0.65</v>
      </c>
      <c r="H33" s="363">
        <v>2.3090586145648313E-2</v>
      </c>
      <c r="I33" s="364">
        <v>805439</v>
      </c>
      <c r="J33" s="365">
        <v>0.44827586206896552</v>
      </c>
      <c r="K33" s="366">
        <v>0.45267819758047517</v>
      </c>
      <c r="N33" s="92"/>
      <c r="O33" s="92"/>
      <c r="R33" s="92"/>
      <c r="S33" s="92"/>
    </row>
    <row r="34" spans="1:19" s="101" customFormat="1" ht="16.5" x14ac:dyDescent="0.3">
      <c r="A34" s="278" t="s">
        <v>60</v>
      </c>
      <c r="B34" s="343">
        <v>16</v>
      </c>
      <c r="C34" s="344">
        <v>0.35555555555555557</v>
      </c>
      <c r="D34" s="344">
        <v>1.2738853503184714E-2</v>
      </c>
      <c r="E34" s="181">
        <v>1026034</v>
      </c>
      <c r="F34" s="345">
        <v>7</v>
      </c>
      <c r="G34" s="346">
        <v>0.35</v>
      </c>
      <c r="H34" s="347">
        <v>1.2433392539964476E-2</v>
      </c>
      <c r="I34" s="348">
        <v>449400</v>
      </c>
      <c r="J34" s="306">
        <v>0.4375</v>
      </c>
      <c r="K34" s="307">
        <v>0.43799718137995425</v>
      </c>
      <c r="N34" s="92"/>
      <c r="O34" s="92"/>
      <c r="R34" s="92"/>
      <c r="S34" s="92"/>
    </row>
    <row r="35" spans="1:19" s="102" customFormat="1" ht="16.5" x14ac:dyDescent="0.3">
      <c r="A35" s="279"/>
      <c r="B35" s="343"/>
      <c r="C35" s="344"/>
      <c r="D35" s="344"/>
      <c r="E35" s="181"/>
      <c r="F35" s="345"/>
      <c r="G35" s="346"/>
      <c r="H35" s="347"/>
      <c r="I35" s="348"/>
      <c r="J35" s="306"/>
      <c r="K35" s="307"/>
      <c r="N35" s="92"/>
      <c r="O35" s="92"/>
      <c r="R35" s="92"/>
      <c r="S35" s="92"/>
    </row>
    <row r="36" spans="1:19" s="102" customFormat="1" ht="16.5" x14ac:dyDescent="0.3">
      <c r="A36" s="280" t="s">
        <v>201</v>
      </c>
      <c r="B36" s="351">
        <v>119</v>
      </c>
      <c r="C36" s="352">
        <v>1</v>
      </c>
      <c r="D36" s="352">
        <v>9.4745222929936312E-2</v>
      </c>
      <c r="E36" s="173">
        <v>7684826</v>
      </c>
      <c r="F36" s="353">
        <v>51</v>
      </c>
      <c r="G36" s="354">
        <v>1</v>
      </c>
      <c r="H36" s="355">
        <v>9.0586145648312605E-2</v>
      </c>
      <c r="I36" s="356">
        <v>3122712</v>
      </c>
      <c r="J36" s="357">
        <v>0.42857142857142855</v>
      </c>
      <c r="K36" s="358">
        <v>0.40634778197970911</v>
      </c>
      <c r="N36" s="92"/>
      <c r="O36" s="92"/>
      <c r="R36" s="92"/>
      <c r="S36" s="92"/>
    </row>
    <row r="37" spans="1:19" s="102" customFormat="1" ht="16.5" x14ac:dyDescent="0.3">
      <c r="A37" s="278" t="s">
        <v>211</v>
      </c>
      <c r="B37" s="349">
        <v>65</v>
      </c>
      <c r="C37" s="344">
        <v>0.54621848739495793</v>
      </c>
      <c r="D37" s="344">
        <v>5.17515923566879E-2</v>
      </c>
      <c r="E37" s="181">
        <v>4174575</v>
      </c>
      <c r="F37" s="350">
        <v>29</v>
      </c>
      <c r="G37" s="346">
        <v>0.56862745098039214</v>
      </c>
      <c r="H37" s="347">
        <v>5.1509769094138541E-2</v>
      </c>
      <c r="I37" s="311">
        <v>1806314</v>
      </c>
      <c r="J37" s="306">
        <v>0.44615384615384618</v>
      </c>
      <c r="K37" s="307">
        <v>0.43269410658570034</v>
      </c>
      <c r="N37" s="92"/>
      <c r="O37" s="92"/>
      <c r="R37" s="92"/>
      <c r="S37" s="92"/>
    </row>
    <row r="38" spans="1:19" s="101" customFormat="1" ht="16.5" x14ac:dyDescent="0.3">
      <c r="A38" s="278" t="s">
        <v>60</v>
      </c>
      <c r="B38" s="359">
        <v>54</v>
      </c>
      <c r="C38" s="360">
        <v>0.45378151260504201</v>
      </c>
      <c r="D38" s="360">
        <v>4.2993630573248405E-2</v>
      </c>
      <c r="E38" s="361">
        <v>3510251</v>
      </c>
      <c r="F38" s="362">
        <v>22</v>
      </c>
      <c r="G38" s="363">
        <v>0.43137254901960786</v>
      </c>
      <c r="H38" s="363">
        <v>3.9076376554174071E-2</v>
      </c>
      <c r="I38" s="364">
        <v>1316398</v>
      </c>
      <c r="J38" s="365">
        <v>0.40740740740740738</v>
      </c>
      <c r="K38" s="366">
        <v>0.37501534790532071</v>
      </c>
      <c r="N38" s="92"/>
      <c r="O38" s="92"/>
      <c r="R38" s="92"/>
      <c r="S38" s="92"/>
    </row>
    <row r="39" spans="1:19" s="102" customFormat="1" ht="16.5" x14ac:dyDescent="0.3">
      <c r="A39" s="279"/>
      <c r="B39" s="343"/>
      <c r="C39" s="344"/>
      <c r="D39" s="344"/>
      <c r="E39" s="181"/>
      <c r="F39" s="345"/>
      <c r="G39" s="346"/>
      <c r="H39" s="347"/>
      <c r="I39" s="348"/>
      <c r="J39" s="306"/>
      <c r="K39" s="307"/>
      <c r="N39" s="92"/>
      <c r="O39" s="92"/>
      <c r="R39" s="92"/>
      <c r="S39" s="92"/>
    </row>
    <row r="40" spans="1:19" s="102" customFormat="1" ht="16.5" x14ac:dyDescent="0.3">
      <c r="A40" s="280" t="s">
        <v>202</v>
      </c>
      <c r="B40" s="367">
        <v>70</v>
      </c>
      <c r="C40" s="352">
        <v>1</v>
      </c>
      <c r="D40" s="352">
        <v>5.5732484076433123E-2</v>
      </c>
      <c r="E40" s="173">
        <v>4342520</v>
      </c>
      <c r="F40" s="368">
        <v>29</v>
      </c>
      <c r="G40" s="354">
        <v>1</v>
      </c>
      <c r="H40" s="355">
        <v>5.1509769094138541E-2</v>
      </c>
      <c r="I40" s="369">
        <v>1688173</v>
      </c>
      <c r="J40" s="357">
        <v>0.41428571428571431</v>
      </c>
      <c r="K40" s="358">
        <v>0.3887542256569918</v>
      </c>
      <c r="N40" s="92"/>
      <c r="O40" s="92"/>
      <c r="R40" s="92"/>
      <c r="S40" s="92"/>
    </row>
    <row r="41" spans="1:19" s="93" customFormat="1" ht="16.5" x14ac:dyDescent="0.3">
      <c r="A41" s="278" t="s">
        <v>211</v>
      </c>
      <c r="B41" s="349">
        <v>49</v>
      </c>
      <c r="C41" s="344">
        <v>0.7</v>
      </c>
      <c r="D41" s="344">
        <v>3.9012738853503183E-2</v>
      </c>
      <c r="E41" s="181">
        <v>3095635</v>
      </c>
      <c r="F41" s="350">
        <v>21</v>
      </c>
      <c r="G41" s="346">
        <v>0.72413793103448276</v>
      </c>
      <c r="H41" s="347">
        <v>3.7300177619893425E-2</v>
      </c>
      <c r="I41" s="311">
        <v>1258098</v>
      </c>
      <c r="J41" s="306">
        <v>0.42857142857142855</v>
      </c>
      <c r="K41" s="307">
        <v>0.40641031646172754</v>
      </c>
      <c r="N41" s="92"/>
      <c r="O41" s="92"/>
      <c r="R41" s="92"/>
      <c r="S41" s="92"/>
    </row>
    <row r="42" spans="1:19" s="94" customFormat="1" ht="16.5" x14ac:dyDescent="0.3">
      <c r="A42" s="278" t="s">
        <v>60</v>
      </c>
      <c r="B42" s="349">
        <v>21</v>
      </c>
      <c r="C42" s="344">
        <v>0.3</v>
      </c>
      <c r="D42" s="344">
        <v>1.6719745222929936E-2</v>
      </c>
      <c r="E42" s="181">
        <v>1246885</v>
      </c>
      <c r="F42" s="350">
        <v>8</v>
      </c>
      <c r="G42" s="346">
        <v>0.27586206896551724</v>
      </c>
      <c r="H42" s="346">
        <v>1.4209591474245116E-2</v>
      </c>
      <c r="I42" s="311">
        <v>430075</v>
      </c>
      <c r="J42" s="306">
        <v>0.38095238095238093</v>
      </c>
      <c r="K42" s="307">
        <v>0.34491953949241511</v>
      </c>
      <c r="L42" s="93"/>
      <c r="N42" s="92"/>
      <c r="O42" s="92"/>
      <c r="R42" s="92"/>
      <c r="S42" s="92"/>
    </row>
    <row r="43" spans="1:19" s="94" customFormat="1" ht="16.5" x14ac:dyDescent="0.3">
      <c r="A43" s="279"/>
      <c r="B43" s="359"/>
      <c r="C43" s="360"/>
      <c r="D43" s="360"/>
      <c r="E43" s="361"/>
      <c r="F43" s="362"/>
      <c r="G43" s="363"/>
      <c r="H43" s="363"/>
      <c r="I43" s="364"/>
      <c r="J43" s="365"/>
      <c r="K43" s="366"/>
      <c r="L43" s="93"/>
      <c r="N43" s="92"/>
      <c r="O43" s="92"/>
      <c r="R43" s="92"/>
      <c r="S43" s="92"/>
    </row>
    <row r="44" spans="1:19" s="92" customFormat="1" ht="16.5" x14ac:dyDescent="0.3">
      <c r="A44" s="280" t="s">
        <v>203</v>
      </c>
      <c r="B44" s="367">
        <v>180</v>
      </c>
      <c r="C44" s="352">
        <v>1</v>
      </c>
      <c r="D44" s="352">
        <v>0.14331210191082802</v>
      </c>
      <c r="E44" s="173">
        <v>11395236</v>
      </c>
      <c r="F44" s="368">
        <v>81</v>
      </c>
      <c r="G44" s="354">
        <v>1</v>
      </c>
      <c r="H44" s="355">
        <v>0.14387211367673181</v>
      </c>
      <c r="I44" s="369">
        <v>4927997</v>
      </c>
      <c r="J44" s="357">
        <v>0.45</v>
      </c>
      <c r="K44" s="358">
        <v>0.43246116183991273</v>
      </c>
      <c r="L44" s="93"/>
    </row>
    <row r="45" spans="1:19" s="93" customFormat="1" ht="16.5" x14ac:dyDescent="0.3">
      <c r="A45" s="278" t="s">
        <v>211</v>
      </c>
      <c r="B45" s="343">
        <v>131</v>
      </c>
      <c r="C45" s="344">
        <v>0.72777777777777775</v>
      </c>
      <c r="D45" s="344">
        <v>0.10429936305732485</v>
      </c>
      <c r="E45" s="181">
        <v>8070818</v>
      </c>
      <c r="F45" s="345">
        <v>60</v>
      </c>
      <c r="G45" s="346">
        <v>0.7407407407407407</v>
      </c>
      <c r="H45" s="347">
        <v>0.10657193605683836</v>
      </c>
      <c r="I45" s="348">
        <v>3588909</v>
      </c>
      <c r="J45" s="306">
        <v>0.4580152671755725</v>
      </c>
      <c r="K45" s="307">
        <v>0.44467723098203926</v>
      </c>
      <c r="N45" s="92"/>
      <c r="O45" s="92"/>
      <c r="R45" s="92"/>
      <c r="S45" s="92"/>
    </row>
    <row r="46" spans="1:19" ht="16.5" x14ac:dyDescent="0.3">
      <c r="A46" s="278" t="s">
        <v>60</v>
      </c>
      <c r="B46" s="349">
        <v>49</v>
      </c>
      <c r="C46" s="344">
        <v>0.2722222222222222</v>
      </c>
      <c r="D46" s="344">
        <v>3.9012738853503183E-2</v>
      </c>
      <c r="E46" s="181">
        <v>3324418</v>
      </c>
      <c r="F46" s="350">
        <v>21</v>
      </c>
      <c r="G46" s="346">
        <v>0.25925925925925924</v>
      </c>
      <c r="H46" s="347">
        <v>3.7300177619893425E-2</v>
      </c>
      <c r="I46" s="311">
        <v>1339088</v>
      </c>
      <c r="J46" s="306">
        <v>0.42857142857142855</v>
      </c>
      <c r="K46" s="307">
        <v>0.40280373888000848</v>
      </c>
      <c r="N46" s="92"/>
      <c r="O46" s="92"/>
      <c r="R46" s="92"/>
      <c r="S46" s="92"/>
    </row>
    <row r="47" spans="1:19" ht="16.5" x14ac:dyDescent="0.3">
      <c r="A47" s="279"/>
      <c r="B47" s="349"/>
      <c r="C47" s="344"/>
      <c r="D47" s="344"/>
      <c r="E47" s="181"/>
      <c r="F47" s="350"/>
      <c r="G47" s="346"/>
      <c r="H47" s="346"/>
      <c r="I47" s="311"/>
      <c r="J47" s="306"/>
      <c r="K47" s="307"/>
      <c r="N47" s="92"/>
      <c r="O47" s="92"/>
      <c r="R47" s="92"/>
      <c r="S47" s="92"/>
    </row>
    <row r="48" spans="1:19" ht="16.5" x14ac:dyDescent="0.3">
      <c r="A48" s="280" t="s">
        <v>204</v>
      </c>
      <c r="B48" s="335">
        <v>33</v>
      </c>
      <c r="C48" s="336">
        <v>1</v>
      </c>
      <c r="D48" s="336">
        <v>2.6273885350318472E-2</v>
      </c>
      <c r="E48" s="337">
        <v>2224319</v>
      </c>
      <c r="F48" s="338">
        <v>14</v>
      </c>
      <c r="G48" s="354">
        <v>1</v>
      </c>
      <c r="H48" s="339">
        <v>2.4866785079928951E-2</v>
      </c>
      <c r="I48" s="340">
        <v>899671</v>
      </c>
      <c r="J48" s="341">
        <v>0.42424242424242425</v>
      </c>
      <c r="K48" s="342">
        <v>0.4044703120370774</v>
      </c>
      <c r="N48" s="92"/>
      <c r="O48" s="92"/>
      <c r="R48" s="92"/>
      <c r="S48" s="92"/>
    </row>
    <row r="49" spans="1:19" ht="16.5" x14ac:dyDescent="0.3">
      <c r="A49" s="278" t="s">
        <v>211</v>
      </c>
      <c r="B49" s="343">
        <v>18</v>
      </c>
      <c r="C49" s="344">
        <v>0.54545454545454541</v>
      </c>
      <c r="D49" s="344">
        <v>1.4331210191082803E-2</v>
      </c>
      <c r="E49" s="181">
        <v>1258293</v>
      </c>
      <c r="F49" s="345">
        <v>8</v>
      </c>
      <c r="G49" s="346">
        <v>0.5714285714285714</v>
      </c>
      <c r="H49" s="347">
        <v>1.4209591474245116E-2</v>
      </c>
      <c r="I49" s="348">
        <v>532728</v>
      </c>
      <c r="J49" s="306">
        <v>0.44444444444444442</v>
      </c>
      <c r="K49" s="307">
        <v>0.42337357038464013</v>
      </c>
      <c r="N49" s="92"/>
      <c r="O49" s="92"/>
      <c r="R49" s="92"/>
      <c r="S49" s="92"/>
    </row>
    <row r="50" spans="1:19" ht="16.5" x14ac:dyDescent="0.3">
      <c r="A50" s="278" t="s">
        <v>60</v>
      </c>
      <c r="B50" s="343">
        <v>15</v>
      </c>
      <c r="C50" s="344">
        <v>0.45454545454545453</v>
      </c>
      <c r="D50" s="344">
        <v>1.194267515923567E-2</v>
      </c>
      <c r="E50" s="181">
        <v>966026</v>
      </c>
      <c r="F50" s="345">
        <v>6</v>
      </c>
      <c r="G50" s="346">
        <v>0.42857142857142855</v>
      </c>
      <c r="H50" s="347">
        <v>1.0657193605683837E-2</v>
      </c>
      <c r="I50" s="348">
        <v>366943</v>
      </c>
      <c r="J50" s="306">
        <v>0.4</v>
      </c>
      <c r="K50" s="307">
        <v>0.37984795440288355</v>
      </c>
      <c r="N50" s="92"/>
      <c r="O50" s="92"/>
      <c r="R50" s="92"/>
      <c r="S50" s="92"/>
    </row>
    <row r="51" spans="1:19" ht="16.5" x14ac:dyDescent="0.3">
      <c r="A51" s="279"/>
      <c r="B51" s="349"/>
      <c r="C51" s="344"/>
      <c r="D51" s="344"/>
      <c r="E51" s="181"/>
      <c r="F51" s="350"/>
      <c r="G51" s="346"/>
      <c r="H51" s="347"/>
      <c r="I51" s="311"/>
      <c r="J51" s="306"/>
      <c r="K51" s="307"/>
      <c r="N51" s="92"/>
      <c r="O51" s="92"/>
      <c r="R51" s="92"/>
      <c r="S51" s="92"/>
    </row>
    <row r="52" spans="1:19" ht="16.5" x14ac:dyDescent="0.3">
      <c r="A52" s="280" t="s">
        <v>205</v>
      </c>
      <c r="B52" s="351">
        <v>184</v>
      </c>
      <c r="C52" s="352">
        <v>1</v>
      </c>
      <c r="D52" s="352">
        <v>0.1464968152866242</v>
      </c>
      <c r="E52" s="173">
        <v>11073557</v>
      </c>
      <c r="F52" s="353">
        <v>86</v>
      </c>
      <c r="G52" s="354">
        <v>1</v>
      </c>
      <c r="H52" s="354">
        <v>0.15275310834813499</v>
      </c>
      <c r="I52" s="356">
        <v>4426931</v>
      </c>
      <c r="J52" s="357">
        <v>0.46739130434782611</v>
      </c>
      <c r="K52" s="358">
        <v>0.39977497745304424</v>
      </c>
      <c r="N52" s="92"/>
      <c r="O52" s="92"/>
      <c r="R52" s="92"/>
      <c r="S52" s="92"/>
    </row>
    <row r="53" spans="1:19" ht="16.5" x14ac:dyDescent="0.3">
      <c r="A53" s="278" t="s">
        <v>211</v>
      </c>
      <c r="B53" s="359">
        <v>105</v>
      </c>
      <c r="C53" s="360">
        <v>0.57065217391304346</v>
      </c>
      <c r="D53" s="360">
        <v>8.3598726114649677E-2</v>
      </c>
      <c r="E53" s="361">
        <v>6277665</v>
      </c>
      <c r="F53" s="362">
        <v>49</v>
      </c>
      <c r="G53" s="363">
        <v>0.56976744186046513</v>
      </c>
      <c r="H53" s="363">
        <v>8.7033747779751328E-2</v>
      </c>
      <c r="I53" s="364">
        <v>2514528</v>
      </c>
      <c r="J53" s="365">
        <v>0.46666666666666667</v>
      </c>
      <c r="K53" s="366">
        <v>0.40055147893364812</v>
      </c>
      <c r="N53" s="92"/>
      <c r="O53" s="92"/>
      <c r="R53" s="92"/>
      <c r="S53" s="92"/>
    </row>
    <row r="54" spans="1:19" ht="16.5" x14ac:dyDescent="0.3">
      <c r="A54" s="278" t="s">
        <v>60</v>
      </c>
      <c r="B54" s="343">
        <v>79</v>
      </c>
      <c r="C54" s="344">
        <v>0.42934782608695654</v>
      </c>
      <c r="D54" s="344">
        <v>6.2898089171974522E-2</v>
      </c>
      <c r="E54" s="181">
        <v>4795892</v>
      </c>
      <c r="F54" s="345">
        <v>37</v>
      </c>
      <c r="G54" s="346">
        <v>0.43023255813953487</v>
      </c>
      <c r="H54" s="347">
        <v>6.5719360568383664E-2</v>
      </c>
      <c r="I54" s="348">
        <v>1912403</v>
      </c>
      <c r="J54" s="306">
        <v>0.46835443037974683</v>
      </c>
      <c r="K54" s="307">
        <v>0.39875856253643743</v>
      </c>
      <c r="N54" s="92"/>
      <c r="O54" s="92"/>
      <c r="R54" s="92"/>
      <c r="S54" s="92"/>
    </row>
    <row r="55" spans="1:19" ht="16.5" x14ac:dyDescent="0.3">
      <c r="A55" s="279"/>
      <c r="B55" s="343"/>
      <c r="C55" s="344"/>
      <c r="D55" s="344"/>
      <c r="E55" s="181"/>
      <c r="F55" s="345"/>
      <c r="G55" s="346"/>
      <c r="H55" s="347"/>
      <c r="I55" s="348"/>
      <c r="J55" s="306"/>
      <c r="K55" s="307"/>
      <c r="N55" s="92"/>
      <c r="O55" s="92"/>
      <c r="R55" s="92"/>
      <c r="S55" s="92"/>
    </row>
    <row r="56" spans="1:19" ht="33" x14ac:dyDescent="0.3">
      <c r="A56" s="370" t="s">
        <v>210</v>
      </c>
      <c r="B56" s="351">
        <v>65</v>
      </c>
      <c r="C56" s="352">
        <v>1</v>
      </c>
      <c r="D56" s="352">
        <v>5.17515923566879E-2</v>
      </c>
      <c r="E56" s="173">
        <v>3875912</v>
      </c>
      <c r="F56" s="353">
        <v>28</v>
      </c>
      <c r="G56" s="354">
        <v>1</v>
      </c>
      <c r="H56" s="355">
        <v>4.9733570159857902E-2</v>
      </c>
      <c r="I56" s="356">
        <v>1577406</v>
      </c>
      <c r="J56" s="357">
        <v>0.43076923076923079</v>
      </c>
      <c r="K56" s="358">
        <v>0.40697673218587005</v>
      </c>
      <c r="N56" s="92"/>
      <c r="O56" s="92"/>
      <c r="R56" s="92"/>
      <c r="S56" s="92"/>
    </row>
    <row r="57" spans="1:19" ht="16.5" x14ac:dyDescent="0.3">
      <c r="A57" s="278" t="s">
        <v>211</v>
      </c>
      <c r="B57" s="349">
        <v>45</v>
      </c>
      <c r="C57" s="344">
        <v>0.69230769230769229</v>
      </c>
      <c r="D57" s="344">
        <v>3.5828025477707005E-2</v>
      </c>
      <c r="E57" s="181">
        <v>2708093</v>
      </c>
      <c r="F57" s="350">
        <v>20</v>
      </c>
      <c r="G57" s="346">
        <v>0.7142857142857143</v>
      </c>
      <c r="H57" s="347">
        <v>3.5523978685612786E-2</v>
      </c>
      <c r="I57" s="311">
        <v>1133814</v>
      </c>
      <c r="J57" s="306">
        <v>0.44444444444444442</v>
      </c>
      <c r="K57" s="307">
        <v>0.41867616806365215</v>
      </c>
      <c r="N57" s="92"/>
      <c r="O57" s="92"/>
      <c r="R57" s="92"/>
      <c r="S57" s="92"/>
    </row>
    <row r="58" spans="1:19" ht="16.5" x14ac:dyDescent="0.3">
      <c r="A58" s="278" t="s">
        <v>60</v>
      </c>
      <c r="B58" s="359">
        <v>20</v>
      </c>
      <c r="C58" s="360">
        <v>0.30769230769230771</v>
      </c>
      <c r="D58" s="360">
        <v>1.5923566878980892E-2</v>
      </c>
      <c r="E58" s="361">
        <v>1167819</v>
      </c>
      <c r="F58" s="362">
        <v>8</v>
      </c>
      <c r="G58" s="363">
        <v>0.2857142857142857</v>
      </c>
      <c r="H58" s="363">
        <v>1.4209591474245116E-2</v>
      </c>
      <c r="I58" s="364">
        <v>443592</v>
      </c>
      <c r="J58" s="365">
        <v>0.4</v>
      </c>
      <c r="K58" s="366">
        <v>0.37984653443727151</v>
      </c>
      <c r="N58" s="92"/>
      <c r="O58" s="92"/>
      <c r="R58" s="92"/>
      <c r="S58" s="92"/>
    </row>
    <row r="59" spans="1:19" ht="16.5" x14ac:dyDescent="0.3">
      <c r="A59" s="279"/>
      <c r="B59" s="343"/>
      <c r="C59" s="344"/>
      <c r="D59" s="344"/>
      <c r="E59" s="181"/>
      <c r="F59" s="345"/>
      <c r="G59" s="346"/>
      <c r="H59" s="347"/>
      <c r="I59" s="348"/>
      <c r="J59" s="306"/>
      <c r="K59" s="307"/>
      <c r="N59" s="92"/>
      <c r="O59" s="92"/>
      <c r="R59" s="92"/>
      <c r="S59" s="92"/>
    </row>
    <row r="60" spans="1:19" ht="16.5" x14ac:dyDescent="0.3">
      <c r="A60" s="280" t="s">
        <v>206</v>
      </c>
      <c r="B60" s="367">
        <v>41</v>
      </c>
      <c r="C60" s="352">
        <v>1</v>
      </c>
      <c r="D60" s="352">
        <v>3.2643312101910828E-2</v>
      </c>
      <c r="E60" s="173">
        <v>2457278</v>
      </c>
      <c r="F60" s="368">
        <v>18</v>
      </c>
      <c r="G60" s="354">
        <v>1</v>
      </c>
      <c r="H60" s="355">
        <v>3.1971580817051509E-2</v>
      </c>
      <c r="I60" s="369">
        <v>969689</v>
      </c>
      <c r="J60" s="357">
        <v>0.43902439024390244</v>
      </c>
      <c r="K60" s="358">
        <v>0.39461916803878111</v>
      </c>
      <c r="N60" s="92"/>
      <c r="O60" s="92"/>
      <c r="R60" s="92"/>
      <c r="S60" s="92"/>
    </row>
    <row r="61" spans="1:19" ht="16.5" x14ac:dyDescent="0.3">
      <c r="A61" s="278" t="s">
        <v>211</v>
      </c>
      <c r="B61" s="349">
        <v>29</v>
      </c>
      <c r="C61" s="344">
        <v>0.70731707317073167</v>
      </c>
      <c r="D61" s="344">
        <v>2.3089171974522291E-2</v>
      </c>
      <c r="E61" s="181">
        <v>1736545</v>
      </c>
      <c r="F61" s="350">
        <v>13</v>
      </c>
      <c r="G61" s="346">
        <v>0.72222222222222221</v>
      </c>
      <c r="H61" s="347">
        <v>2.3090586145648313E-2</v>
      </c>
      <c r="I61" s="311">
        <v>684510</v>
      </c>
      <c r="J61" s="306">
        <v>0.44827586206896552</v>
      </c>
      <c r="K61" s="307">
        <v>0.39417924672265908</v>
      </c>
      <c r="N61" s="92"/>
      <c r="O61" s="92"/>
      <c r="R61" s="92"/>
      <c r="S61" s="92"/>
    </row>
    <row r="62" spans="1:19" ht="16.5" x14ac:dyDescent="0.3">
      <c r="A62" s="278" t="s">
        <v>60</v>
      </c>
      <c r="B62" s="349">
        <v>12</v>
      </c>
      <c r="C62" s="344">
        <v>0.29268292682926828</v>
      </c>
      <c r="D62" s="344">
        <v>9.5541401273885346E-3</v>
      </c>
      <c r="E62" s="181">
        <v>720733</v>
      </c>
      <c r="F62" s="350">
        <v>5</v>
      </c>
      <c r="G62" s="346">
        <v>0.27777777777777779</v>
      </c>
      <c r="H62" s="346">
        <v>8.8809946714031966E-3</v>
      </c>
      <c r="I62" s="311">
        <v>285179</v>
      </c>
      <c r="J62" s="306">
        <v>0.41666666666666669</v>
      </c>
      <c r="K62" s="307">
        <v>0.39567912111697395</v>
      </c>
      <c r="N62" s="92"/>
      <c r="O62" s="92"/>
      <c r="R62" s="92"/>
      <c r="S62" s="92"/>
    </row>
    <row r="63" spans="1:19" ht="16.5" x14ac:dyDescent="0.3">
      <c r="A63" s="279"/>
      <c r="B63" s="359"/>
      <c r="C63" s="360"/>
      <c r="D63" s="360"/>
      <c r="E63" s="361"/>
      <c r="F63" s="362"/>
      <c r="G63" s="363"/>
      <c r="H63" s="363"/>
      <c r="I63" s="364"/>
      <c r="J63" s="365"/>
      <c r="K63" s="366"/>
      <c r="N63" s="92"/>
      <c r="O63" s="92"/>
      <c r="R63" s="92"/>
      <c r="S63" s="92"/>
    </row>
    <row r="64" spans="1:19" ht="16.5" x14ac:dyDescent="0.3">
      <c r="A64" s="280" t="s">
        <v>207</v>
      </c>
      <c r="B64" s="367">
        <v>27</v>
      </c>
      <c r="C64" s="352">
        <v>1</v>
      </c>
      <c r="D64" s="352">
        <v>2.1496815286624203E-2</v>
      </c>
      <c r="E64" s="173">
        <v>1772964</v>
      </c>
      <c r="F64" s="368">
        <v>12</v>
      </c>
      <c r="G64" s="354">
        <v>1</v>
      </c>
      <c r="H64" s="355">
        <v>2.1314387211367674E-2</v>
      </c>
      <c r="I64" s="369">
        <v>747880</v>
      </c>
      <c r="J64" s="357">
        <v>0.44444444444444442</v>
      </c>
      <c r="K64" s="358">
        <v>0.4218246958201069</v>
      </c>
      <c r="N64" s="92"/>
      <c r="O64" s="92"/>
      <c r="R64" s="92"/>
      <c r="S64" s="92"/>
    </row>
    <row r="65" spans="1:19" ht="16.5" x14ac:dyDescent="0.3">
      <c r="A65" s="278" t="s">
        <v>211</v>
      </c>
      <c r="B65" s="343">
        <v>17</v>
      </c>
      <c r="C65" s="344">
        <v>0.62962962962962965</v>
      </c>
      <c r="D65" s="344">
        <v>1.3535031847133758E-2</v>
      </c>
      <c r="E65" s="181">
        <v>1046280</v>
      </c>
      <c r="F65" s="345">
        <v>8</v>
      </c>
      <c r="G65" s="346">
        <v>0.66666666666666663</v>
      </c>
      <c r="H65" s="347">
        <v>1.4209591474245116E-2</v>
      </c>
      <c r="I65" s="348">
        <v>470923</v>
      </c>
      <c r="J65" s="306">
        <v>0.47058823529411764</v>
      </c>
      <c r="K65" s="307">
        <v>0.45009270940857132</v>
      </c>
      <c r="N65" s="92"/>
      <c r="O65" s="92"/>
      <c r="R65" s="92"/>
      <c r="S65" s="92"/>
    </row>
    <row r="66" spans="1:19" ht="16.5" x14ac:dyDescent="0.3">
      <c r="A66" s="278" t="s">
        <v>60</v>
      </c>
      <c r="B66" s="349">
        <v>10</v>
      </c>
      <c r="C66" s="344">
        <v>0.37037037037037035</v>
      </c>
      <c r="D66" s="344">
        <v>7.9617834394904458E-3</v>
      </c>
      <c r="E66" s="181">
        <v>726684</v>
      </c>
      <c r="F66" s="350">
        <v>4</v>
      </c>
      <c r="G66" s="346">
        <v>0.33333333333333331</v>
      </c>
      <c r="H66" s="347">
        <v>7.104795737122558E-3</v>
      </c>
      <c r="I66" s="311">
        <v>276957</v>
      </c>
      <c r="J66" s="306">
        <v>0.4</v>
      </c>
      <c r="K66" s="307">
        <v>0.38112439519791269</v>
      </c>
      <c r="N66" s="92"/>
      <c r="O66" s="92"/>
      <c r="R66" s="92"/>
      <c r="S66" s="92"/>
    </row>
    <row r="67" spans="1:19" ht="16.5" x14ac:dyDescent="0.3">
      <c r="A67" s="279"/>
      <c r="B67" s="349"/>
      <c r="C67" s="344"/>
      <c r="D67" s="344"/>
      <c r="E67" s="181"/>
      <c r="F67" s="350"/>
      <c r="G67" s="346"/>
      <c r="H67" s="346"/>
      <c r="I67" s="311"/>
      <c r="J67" s="306"/>
      <c r="K67" s="307"/>
      <c r="N67" s="92"/>
      <c r="O67" s="92"/>
      <c r="R67" s="92"/>
      <c r="S67" s="92"/>
    </row>
    <row r="68" spans="1:19" ht="16.5" x14ac:dyDescent="0.3">
      <c r="A68" s="280" t="s">
        <v>208</v>
      </c>
      <c r="B68" s="335">
        <v>47</v>
      </c>
      <c r="C68" s="336">
        <v>1</v>
      </c>
      <c r="D68" s="336">
        <v>3.7420382165605094E-2</v>
      </c>
      <c r="E68" s="337">
        <v>2889565</v>
      </c>
      <c r="F68" s="338">
        <v>22</v>
      </c>
      <c r="G68" s="354">
        <v>1</v>
      </c>
      <c r="H68" s="339">
        <v>3.9076376554174071E-2</v>
      </c>
      <c r="I68" s="340">
        <v>1266009</v>
      </c>
      <c r="J68" s="341">
        <v>0.46808510638297873</v>
      </c>
      <c r="K68" s="342">
        <v>0.43813134502944212</v>
      </c>
      <c r="N68" s="92"/>
      <c r="O68" s="92"/>
      <c r="R68" s="92"/>
      <c r="S68" s="92"/>
    </row>
    <row r="69" spans="1:19" ht="16.5" x14ac:dyDescent="0.3">
      <c r="A69" s="278" t="s">
        <v>211</v>
      </c>
      <c r="B69" s="343">
        <v>29</v>
      </c>
      <c r="C69" s="344">
        <v>0.61702127659574468</v>
      </c>
      <c r="D69" s="344">
        <v>2.3089171974522291E-2</v>
      </c>
      <c r="E69" s="181">
        <v>1704384</v>
      </c>
      <c r="F69" s="345">
        <v>14</v>
      </c>
      <c r="G69" s="346">
        <v>0.63636363636363635</v>
      </c>
      <c r="H69" s="347">
        <v>2.4866785079928951E-2</v>
      </c>
      <c r="I69" s="348">
        <v>765867</v>
      </c>
      <c r="J69" s="306">
        <v>0.48275862068965519</v>
      </c>
      <c r="K69" s="307">
        <v>0.44935120254590516</v>
      </c>
      <c r="N69" s="92"/>
      <c r="O69" s="92"/>
      <c r="R69" s="92"/>
      <c r="S69" s="92"/>
    </row>
    <row r="70" spans="1:19" ht="16.5" x14ac:dyDescent="0.3">
      <c r="A70" s="278" t="s">
        <v>60</v>
      </c>
      <c r="B70" s="343">
        <v>18</v>
      </c>
      <c r="C70" s="344">
        <v>0.38297872340425532</v>
      </c>
      <c r="D70" s="344">
        <v>1.4331210191082803E-2</v>
      </c>
      <c r="E70" s="181">
        <v>1185181</v>
      </c>
      <c r="F70" s="345">
        <v>8</v>
      </c>
      <c r="G70" s="346">
        <v>0.36363636363636365</v>
      </c>
      <c r="H70" s="347">
        <v>1.4209591474245116E-2</v>
      </c>
      <c r="I70" s="348">
        <v>500142</v>
      </c>
      <c r="J70" s="306">
        <v>0.44444444444444442</v>
      </c>
      <c r="K70" s="307">
        <v>0.42199630267444382</v>
      </c>
      <c r="N70" s="92"/>
      <c r="O70" s="92"/>
      <c r="R70" s="92"/>
      <c r="S70" s="92"/>
    </row>
    <row r="71" spans="1:19" ht="16.5" x14ac:dyDescent="0.3">
      <c r="A71" s="279"/>
      <c r="B71" s="349"/>
      <c r="C71" s="344"/>
      <c r="D71" s="344"/>
      <c r="E71" s="181"/>
      <c r="F71" s="350"/>
      <c r="G71" s="346"/>
      <c r="H71" s="347"/>
      <c r="I71" s="311"/>
      <c r="J71" s="306"/>
      <c r="K71" s="307"/>
      <c r="N71" s="92"/>
      <c r="O71" s="92"/>
      <c r="R71" s="92"/>
      <c r="S71" s="92"/>
    </row>
    <row r="72" spans="1:19" ht="16.5" x14ac:dyDescent="0.3">
      <c r="A72" s="280" t="s">
        <v>209</v>
      </c>
      <c r="B72" s="351">
        <v>130</v>
      </c>
      <c r="C72" s="352">
        <v>1</v>
      </c>
      <c r="D72" s="352">
        <v>0.1035031847133758</v>
      </c>
      <c r="E72" s="173">
        <v>8680326</v>
      </c>
      <c r="F72" s="353">
        <v>60</v>
      </c>
      <c r="G72" s="354">
        <v>1</v>
      </c>
      <c r="H72" s="354">
        <v>0.10657193605683836</v>
      </c>
      <c r="I72" s="356">
        <v>3741295</v>
      </c>
      <c r="J72" s="357">
        <v>0.46153846153846156</v>
      </c>
      <c r="K72" s="358">
        <v>0.43100858193574759</v>
      </c>
      <c r="N72" s="92"/>
      <c r="O72" s="92"/>
      <c r="R72" s="92"/>
      <c r="S72" s="92"/>
    </row>
    <row r="73" spans="1:19" ht="16.5" x14ac:dyDescent="0.3">
      <c r="A73" s="278" t="s">
        <v>211</v>
      </c>
      <c r="B73" s="359">
        <v>73</v>
      </c>
      <c r="C73" s="360">
        <v>0.56153846153846154</v>
      </c>
      <c r="D73" s="360">
        <v>5.8121019108280256E-2</v>
      </c>
      <c r="E73" s="361">
        <v>4885785</v>
      </c>
      <c r="F73" s="362">
        <v>34</v>
      </c>
      <c r="G73" s="363">
        <v>0.56666666666666665</v>
      </c>
      <c r="H73" s="363">
        <v>6.0390763765541741E-2</v>
      </c>
      <c r="I73" s="364">
        <v>2135559</v>
      </c>
      <c r="J73" s="365">
        <v>0.46575342465753422</v>
      </c>
      <c r="K73" s="366">
        <v>0.43709639290308516</v>
      </c>
      <c r="N73" s="92"/>
      <c r="O73" s="92"/>
      <c r="R73" s="92"/>
      <c r="S73" s="92"/>
    </row>
    <row r="74" spans="1:19" ht="16.5" x14ac:dyDescent="0.3">
      <c r="A74" s="278" t="s">
        <v>60</v>
      </c>
      <c r="B74" s="343">
        <v>57</v>
      </c>
      <c r="C74" s="344">
        <v>0.43846153846153846</v>
      </c>
      <c r="D74" s="344">
        <v>4.5382165605095538E-2</v>
      </c>
      <c r="E74" s="181">
        <v>3794541</v>
      </c>
      <c r="F74" s="345">
        <v>26</v>
      </c>
      <c r="G74" s="346">
        <v>0.43333333333333335</v>
      </c>
      <c r="H74" s="347">
        <v>4.6181172291296625E-2</v>
      </c>
      <c r="I74" s="348">
        <v>1605736</v>
      </c>
      <c r="J74" s="306">
        <v>0.45614035087719296</v>
      </c>
      <c r="K74" s="307">
        <v>0.42317002240850737</v>
      </c>
      <c r="N74" s="92"/>
      <c r="O74" s="92"/>
      <c r="R74" s="92"/>
      <c r="S74" s="92"/>
    </row>
    <row r="75" spans="1:19" ht="16.5" x14ac:dyDescent="0.3">
      <c r="A75" s="371"/>
      <c r="B75" s="372"/>
      <c r="C75" s="344"/>
      <c r="D75" s="344"/>
      <c r="E75" s="181"/>
      <c r="F75" s="350"/>
      <c r="G75" s="346"/>
      <c r="H75" s="347"/>
      <c r="I75" s="311"/>
      <c r="J75" s="306" t="s">
        <v>64</v>
      </c>
      <c r="K75" s="307" t="s">
        <v>64</v>
      </c>
      <c r="N75" s="92"/>
      <c r="O75" s="92"/>
      <c r="R75" s="92"/>
      <c r="S75" s="92"/>
    </row>
    <row r="76" spans="1:19" ht="16.5" x14ac:dyDescent="0.3">
      <c r="A76" s="373" t="s">
        <v>211</v>
      </c>
      <c r="B76" s="374">
        <f>SUMIF($A$8:$A$74, $A76,B$8:B$74)</f>
        <v>782</v>
      </c>
      <c r="C76" s="375"/>
      <c r="D76" s="375">
        <f t="shared" ref="D76:E77" si="0">SUMIF($A$8:$A$74, $A76,D$8:D$74)</f>
        <v>0.62261146496815301</v>
      </c>
      <c r="E76" s="376">
        <f t="shared" si="0"/>
        <v>47791861</v>
      </c>
      <c r="F76" s="374">
        <f>SUMIF($A$8:$A$74, $A76,F$8:F$74)</f>
        <v>354</v>
      </c>
      <c r="G76" s="375"/>
      <c r="H76" s="375">
        <f t="shared" ref="H76:I77" si="1">SUMIF($A$8:$A$74, $A76,H$8:H$74)</f>
        <v>0.62877442273534634</v>
      </c>
      <c r="I76" s="376">
        <f t="shared" si="1"/>
        <v>20378648</v>
      </c>
      <c r="J76" s="377">
        <f>F76/B76</f>
        <v>0.45268542199488493</v>
      </c>
      <c r="K76" s="378">
        <f>I76/E76</f>
        <v>0.42640415279078586</v>
      </c>
      <c r="N76" s="92"/>
      <c r="O76" s="92"/>
      <c r="R76" s="92"/>
      <c r="S76" s="92"/>
    </row>
    <row r="77" spans="1:19" ht="16.5" x14ac:dyDescent="0.3">
      <c r="A77" s="379" t="s">
        <v>60</v>
      </c>
      <c r="B77" s="380">
        <f>SUMIF($A$8:$A$74, $A77,B$8:B$74)</f>
        <v>474</v>
      </c>
      <c r="C77" s="381"/>
      <c r="D77" s="381">
        <f t="shared" si="0"/>
        <v>0.37738853503184711</v>
      </c>
      <c r="E77" s="282">
        <f t="shared" si="0"/>
        <v>29805137</v>
      </c>
      <c r="F77" s="380">
        <f>SUMIF($A$8:$A$74, $A77,F$8:F$74)</f>
        <v>209</v>
      </c>
      <c r="G77" s="381"/>
      <c r="H77" s="381">
        <f t="shared" si="1"/>
        <v>0.37122557726465366</v>
      </c>
      <c r="I77" s="282">
        <f t="shared" si="1"/>
        <v>11923358</v>
      </c>
      <c r="J77" s="382">
        <f t="shared" ref="J77:J78" si="2">F77/B77</f>
        <v>0.44092827004219409</v>
      </c>
      <c r="K77" s="383">
        <f t="shared" ref="K77:K78" si="3">I77/E77</f>
        <v>0.40004372400636845</v>
      </c>
      <c r="N77" s="92"/>
      <c r="O77" s="92"/>
      <c r="R77" s="92"/>
      <c r="S77" s="92"/>
    </row>
    <row r="78" spans="1:19" ht="16.5" x14ac:dyDescent="0.3">
      <c r="A78" s="384" t="s">
        <v>15</v>
      </c>
      <c r="B78" s="327">
        <f>B76+B77</f>
        <v>1256</v>
      </c>
      <c r="C78" s="385"/>
      <c r="D78" s="385">
        <f t="shared" ref="D78:E78" si="4">D76+D77</f>
        <v>1</v>
      </c>
      <c r="E78" s="166">
        <f t="shared" si="4"/>
        <v>77596998</v>
      </c>
      <c r="F78" s="327">
        <f>F76+F77</f>
        <v>563</v>
      </c>
      <c r="G78" s="385"/>
      <c r="H78" s="385">
        <f t="shared" ref="H78" si="5">H76+H77</f>
        <v>1</v>
      </c>
      <c r="I78" s="166">
        <f t="shared" ref="I78" si="6">I76+I77</f>
        <v>32302006</v>
      </c>
      <c r="J78" s="386">
        <f t="shared" si="2"/>
        <v>0.44824840764331209</v>
      </c>
      <c r="K78" s="387">
        <f t="shared" si="3"/>
        <v>0.41627906790930236</v>
      </c>
      <c r="N78" s="92"/>
      <c r="O78" s="92"/>
      <c r="R78" s="92"/>
      <c r="S78" s="92"/>
    </row>
    <row r="79" spans="1:19" x14ac:dyDescent="0.3">
      <c r="A79" s="100"/>
      <c r="B79" s="42"/>
      <c r="C79" s="97"/>
      <c r="D79" s="97"/>
      <c r="F79" s="9"/>
      <c r="G79" s="98"/>
      <c r="H79" s="98"/>
      <c r="J79" s="98"/>
      <c r="K79" s="98"/>
    </row>
    <row r="80" spans="1:19" ht="16.5" x14ac:dyDescent="0.3">
      <c r="A80" s="237" t="s">
        <v>268</v>
      </c>
      <c r="B80" s="43"/>
      <c r="C80" s="103"/>
      <c r="D80" s="103"/>
      <c r="E80" s="48"/>
      <c r="F80" s="12"/>
      <c r="G80" s="39"/>
      <c r="H80" s="35"/>
      <c r="I80" s="50"/>
      <c r="J80" s="36"/>
      <c r="K80" s="36"/>
    </row>
    <row r="81" spans="1:11" ht="16.5" x14ac:dyDescent="0.3">
      <c r="A81" s="249"/>
      <c r="B81" s="44"/>
      <c r="C81" s="104"/>
      <c r="D81" s="104"/>
      <c r="F81" s="40"/>
      <c r="G81" s="105"/>
      <c r="H81" s="105"/>
      <c r="I81" s="50"/>
      <c r="J81" s="36"/>
      <c r="K81" s="36"/>
    </row>
    <row r="82" spans="1:11" ht="16.5" x14ac:dyDescent="0.3">
      <c r="A82" s="153" t="s">
        <v>215</v>
      </c>
      <c r="B82" s="45"/>
      <c r="C82" s="103"/>
      <c r="D82" s="103"/>
      <c r="E82" s="48"/>
      <c r="F82" s="41"/>
      <c r="G82" s="106"/>
      <c r="H82" s="106"/>
      <c r="J82" s="106"/>
      <c r="K82" s="106"/>
    </row>
    <row r="83" spans="1:11" ht="15" customHeight="1" x14ac:dyDescent="0.3">
      <c r="A83" s="107"/>
      <c r="B83" s="43"/>
      <c r="C83" s="103"/>
      <c r="D83" s="103"/>
      <c r="E83" s="48"/>
      <c r="F83" s="12"/>
      <c r="G83" s="39"/>
      <c r="H83" s="35"/>
      <c r="J83" s="108"/>
      <c r="K83" s="108"/>
    </row>
    <row r="84" spans="1:11" ht="15" customHeight="1" x14ac:dyDescent="0.3"/>
    <row r="85" spans="1:11" ht="15" customHeight="1" x14ac:dyDescent="0.3"/>
    <row r="86" spans="1:11" ht="15" customHeight="1" x14ac:dyDescent="0.3"/>
  </sheetData>
  <mergeCells count="6">
    <mergeCell ref="B5:E5"/>
    <mergeCell ref="F5:I5"/>
    <mergeCell ref="A5:A7"/>
    <mergeCell ref="A1:K1"/>
    <mergeCell ref="A2:K2"/>
    <mergeCell ref="A3:K3"/>
  </mergeCells>
  <printOptions horizontalCentered="1"/>
  <pageMargins left="0" right="0" top="0.39370078740157483" bottom="0.39370078740157483" header="0" footer="0"/>
  <pageSetup scale="70" orientation="landscape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0"/>
  <sheetViews>
    <sheetView workbookViewId="0">
      <selection sqref="A1:I1"/>
    </sheetView>
  </sheetViews>
  <sheetFormatPr defaultRowHeight="15" x14ac:dyDescent="0.3"/>
  <cols>
    <col min="1" max="1" width="19.85546875" style="111" customWidth="1"/>
    <col min="2" max="3" width="16.7109375" style="53" customWidth="1"/>
    <col min="4" max="4" width="23.7109375" style="55" customWidth="1"/>
    <col min="5" max="6" width="16.7109375" style="53" customWidth="1"/>
    <col min="7" max="7" width="23.7109375" style="55" customWidth="1"/>
    <col min="8" max="9" width="23.7109375" style="54" customWidth="1"/>
    <col min="10" max="234" width="9.140625" style="60"/>
    <col min="235" max="235" width="41.7109375" style="60" customWidth="1"/>
    <col min="236" max="236" width="1.42578125" style="60" customWidth="1"/>
    <col min="237" max="237" width="10.140625" style="60" bestFit="1" customWidth="1"/>
    <col min="238" max="238" width="12.7109375" style="60" customWidth="1"/>
    <col min="239" max="239" width="14.28515625" style="60" bestFit="1" customWidth="1"/>
    <col min="240" max="240" width="1.42578125" style="60" customWidth="1"/>
    <col min="241" max="241" width="10.140625" style="60" bestFit="1" customWidth="1"/>
    <col min="242" max="242" width="14.5703125" style="60" customWidth="1"/>
    <col min="243" max="243" width="13" style="60" customWidth="1"/>
    <col min="244" max="244" width="1.42578125" style="60" customWidth="1"/>
    <col min="245" max="245" width="19.85546875" style="60" customWidth="1"/>
    <col min="246" max="246" width="20.7109375" style="60" customWidth="1"/>
    <col min="247" max="247" width="19.85546875" style="60" customWidth="1"/>
    <col min="248" max="490" width="9.140625" style="60"/>
    <col min="491" max="491" width="41.7109375" style="60" customWidth="1"/>
    <col min="492" max="492" width="1.42578125" style="60" customWidth="1"/>
    <col min="493" max="493" width="10.140625" style="60" bestFit="1" customWidth="1"/>
    <col min="494" max="494" width="12.7109375" style="60" customWidth="1"/>
    <col min="495" max="495" width="14.28515625" style="60" bestFit="1" customWidth="1"/>
    <col min="496" max="496" width="1.42578125" style="60" customWidth="1"/>
    <col min="497" max="497" width="10.140625" style="60" bestFit="1" customWidth="1"/>
    <col min="498" max="498" width="14.5703125" style="60" customWidth="1"/>
    <col min="499" max="499" width="13" style="60" customWidth="1"/>
    <col min="500" max="500" width="1.42578125" style="60" customWidth="1"/>
    <col min="501" max="501" width="19.85546875" style="60" customWidth="1"/>
    <col min="502" max="502" width="20.7109375" style="60" customWidth="1"/>
    <col min="503" max="503" width="19.85546875" style="60" customWidth="1"/>
    <col min="504" max="746" width="9.140625" style="60"/>
    <col min="747" max="747" width="41.7109375" style="60" customWidth="1"/>
    <col min="748" max="748" width="1.42578125" style="60" customWidth="1"/>
    <col min="749" max="749" width="10.140625" style="60" bestFit="1" customWidth="1"/>
    <col min="750" max="750" width="12.7109375" style="60" customWidth="1"/>
    <col min="751" max="751" width="14.28515625" style="60" bestFit="1" customWidth="1"/>
    <col min="752" max="752" width="1.42578125" style="60" customWidth="1"/>
    <col min="753" max="753" width="10.140625" style="60" bestFit="1" customWidth="1"/>
    <col min="754" max="754" width="14.5703125" style="60" customWidth="1"/>
    <col min="755" max="755" width="13" style="60" customWidth="1"/>
    <col min="756" max="756" width="1.42578125" style="60" customWidth="1"/>
    <col min="757" max="757" width="19.85546875" style="60" customWidth="1"/>
    <col min="758" max="758" width="20.7109375" style="60" customWidth="1"/>
    <col min="759" max="759" width="19.85546875" style="60" customWidth="1"/>
    <col min="760" max="1002" width="9.140625" style="60"/>
    <col min="1003" max="1003" width="41.7109375" style="60" customWidth="1"/>
    <col min="1004" max="1004" width="1.42578125" style="60" customWidth="1"/>
    <col min="1005" max="1005" width="10.140625" style="60" bestFit="1" customWidth="1"/>
    <col min="1006" max="1006" width="12.7109375" style="60" customWidth="1"/>
    <col min="1007" max="1007" width="14.28515625" style="60" bestFit="1" customWidth="1"/>
    <col min="1008" max="1008" width="1.42578125" style="60" customWidth="1"/>
    <col min="1009" max="1009" width="10.140625" style="60" bestFit="1" customWidth="1"/>
    <col min="1010" max="1010" width="14.5703125" style="60" customWidth="1"/>
    <col min="1011" max="1011" width="13" style="60" customWidth="1"/>
    <col min="1012" max="1012" width="1.42578125" style="60" customWidth="1"/>
    <col min="1013" max="1013" width="19.85546875" style="60" customWidth="1"/>
    <col min="1014" max="1014" width="20.7109375" style="60" customWidth="1"/>
    <col min="1015" max="1015" width="19.85546875" style="60" customWidth="1"/>
    <col min="1016" max="1258" width="9.140625" style="60"/>
    <col min="1259" max="1259" width="41.7109375" style="60" customWidth="1"/>
    <col min="1260" max="1260" width="1.42578125" style="60" customWidth="1"/>
    <col min="1261" max="1261" width="10.140625" style="60" bestFit="1" customWidth="1"/>
    <col min="1262" max="1262" width="12.7109375" style="60" customWidth="1"/>
    <col min="1263" max="1263" width="14.28515625" style="60" bestFit="1" customWidth="1"/>
    <col min="1264" max="1264" width="1.42578125" style="60" customWidth="1"/>
    <col min="1265" max="1265" width="10.140625" style="60" bestFit="1" customWidth="1"/>
    <col min="1266" max="1266" width="14.5703125" style="60" customWidth="1"/>
    <col min="1267" max="1267" width="13" style="60" customWidth="1"/>
    <col min="1268" max="1268" width="1.42578125" style="60" customWidth="1"/>
    <col min="1269" max="1269" width="19.85546875" style="60" customWidth="1"/>
    <col min="1270" max="1270" width="20.7109375" style="60" customWidth="1"/>
    <col min="1271" max="1271" width="19.85546875" style="60" customWidth="1"/>
    <col min="1272" max="1514" width="9.140625" style="60"/>
    <col min="1515" max="1515" width="41.7109375" style="60" customWidth="1"/>
    <col min="1516" max="1516" width="1.42578125" style="60" customWidth="1"/>
    <col min="1517" max="1517" width="10.140625" style="60" bestFit="1" customWidth="1"/>
    <col min="1518" max="1518" width="12.7109375" style="60" customWidth="1"/>
    <col min="1519" max="1519" width="14.28515625" style="60" bestFit="1" customWidth="1"/>
    <col min="1520" max="1520" width="1.42578125" style="60" customWidth="1"/>
    <col min="1521" max="1521" width="10.140625" style="60" bestFit="1" customWidth="1"/>
    <col min="1522" max="1522" width="14.5703125" style="60" customWidth="1"/>
    <col min="1523" max="1523" width="13" style="60" customWidth="1"/>
    <col min="1524" max="1524" width="1.42578125" style="60" customWidth="1"/>
    <col min="1525" max="1525" width="19.85546875" style="60" customWidth="1"/>
    <col min="1526" max="1526" width="20.7109375" style="60" customWidth="1"/>
    <col min="1527" max="1527" width="19.85546875" style="60" customWidth="1"/>
    <col min="1528" max="1770" width="9.140625" style="60"/>
    <col min="1771" max="1771" width="41.7109375" style="60" customWidth="1"/>
    <col min="1772" max="1772" width="1.42578125" style="60" customWidth="1"/>
    <col min="1773" max="1773" width="10.140625" style="60" bestFit="1" customWidth="1"/>
    <col min="1774" max="1774" width="12.7109375" style="60" customWidth="1"/>
    <col min="1775" max="1775" width="14.28515625" style="60" bestFit="1" customWidth="1"/>
    <col min="1776" max="1776" width="1.42578125" style="60" customWidth="1"/>
    <col min="1777" max="1777" width="10.140625" style="60" bestFit="1" customWidth="1"/>
    <col min="1778" max="1778" width="14.5703125" style="60" customWidth="1"/>
    <col min="1779" max="1779" width="13" style="60" customWidth="1"/>
    <col min="1780" max="1780" width="1.42578125" style="60" customWidth="1"/>
    <col min="1781" max="1781" width="19.85546875" style="60" customWidth="1"/>
    <col min="1782" max="1782" width="20.7109375" style="60" customWidth="1"/>
    <col min="1783" max="1783" width="19.85546875" style="60" customWidth="1"/>
    <col min="1784" max="2026" width="9.140625" style="60"/>
    <col min="2027" max="2027" width="41.7109375" style="60" customWidth="1"/>
    <col min="2028" max="2028" width="1.42578125" style="60" customWidth="1"/>
    <col min="2029" max="2029" width="10.140625" style="60" bestFit="1" customWidth="1"/>
    <col min="2030" max="2030" width="12.7109375" style="60" customWidth="1"/>
    <col min="2031" max="2031" width="14.28515625" style="60" bestFit="1" customWidth="1"/>
    <col min="2032" max="2032" width="1.42578125" style="60" customWidth="1"/>
    <col min="2033" max="2033" width="10.140625" style="60" bestFit="1" customWidth="1"/>
    <col min="2034" max="2034" width="14.5703125" style="60" customWidth="1"/>
    <col min="2035" max="2035" width="13" style="60" customWidth="1"/>
    <col min="2036" max="2036" width="1.42578125" style="60" customWidth="1"/>
    <col min="2037" max="2037" width="19.85546875" style="60" customWidth="1"/>
    <col min="2038" max="2038" width="20.7109375" style="60" customWidth="1"/>
    <col min="2039" max="2039" width="19.85546875" style="60" customWidth="1"/>
    <col min="2040" max="2282" width="9.140625" style="60"/>
    <col min="2283" max="2283" width="41.7109375" style="60" customWidth="1"/>
    <col min="2284" max="2284" width="1.42578125" style="60" customWidth="1"/>
    <col min="2285" max="2285" width="10.140625" style="60" bestFit="1" customWidth="1"/>
    <col min="2286" max="2286" width="12.7109375" style="60" customWidth="1"/>
    <col min="2287" max="2287" width="14.28515625" style="60" bestFit="1" customWidth="1"/>
    <col min="2288" max="2288" width="1.42578125" style="60" customWidth="1"/>
    <col min="2289" max="2289" width="10.140625" style="60" bestFit="1" customWidth="1"/>
    <col min="2290" max="2290" width="14.5703125" style="60" customWidth="1"/>
    <col min="2291" max="2291" width="13" style="60" customWidth="1"/>
    <col min="2292" max="2292" width="1.42578125" style="60" customWidth="1"/>
    <col min="2293" max="2293" width="19.85546875" style="60" customWidth="1"/>
    <col min="2294" max="2294" width="20.7109375" style="60" customWidth="1"/>
    <col min="2295" max="2295" width="19.85546875" style="60" customWidth="1"/>
    <col min="2296" max="2538" width="9.140625" style="60"/>
    <col min="2539" max="2539" width="41.7109375" style="60" customWidth="1"/>
    <col min="2540" max="2540" width="1.42578125" style="60" customWidth="1"/>
    <col min="2541" max="2541" width="10.140625" style="60" bestFit="1" customWidth="1"/>
    <col min="2542" max="2542" width="12.7109375" style="60" customWidth="1"/>
    <col min="2543" max="2543" width="14.28515625" style="60" bestFit="1" customWidth="1"/>
    <col min="2544" max="2544" width="1.42578125" style="60" customWidth="1"/>
    <col min="2545" max="2545" width="10.140625" style="60" bestFit="1" customWidth="1"/>
    <col min="2546" max="2546" width="14.5703125" style="60" customWidth="1"/>
    <col min="2547" max="2547" width="13" style="60" customWidth="1"/>
    <col min="2548" max="2548" width="1.42578125" style="60" customWidth="1"/>
    <col min="2549" max="2549" width="19.85546875" style="60" customWidth="1"/>
    <col min="2550" max="2550" width="20.7109375" style="60" customWidth="1"/>
    <col min="2551" max="2551" width="19.85546875" style="60" customWidth="1"/>
    <col min="2552" max="2794" width="9.140625" style="60"/>
    <col min="2795" max="2795" width="41.7109375" style="60" customWidth="1"/>
    <col min="2796" max="2796" width="1.42578125" style="60" customWidth="1"/>
    <col min="2797" max="2797" width="10.140625" style="60" bestFit="1" customWidth="1"/>
    <col min="2798" max="2798" width="12.7109375" style="60" customWidth="1"/>
    <col min="2799" max="2799" width="14.28515625" style="60" bestFit="1" customWidth="1"/>
    <col min="2800" max="2800" width="1.42578125" style="60" customWidth="1"/>
    <col min="2801" max="2801" width="10.140625" style="60" bestFit="1" customWidth="1"/>
    <col min="2802" max="2802" width="14.5703125" style="60" customWidth="1"/>
    <col min="2803" max="2803" width="13" style="60" customWidth="1"/>
    <col min="2804" max="2804" width="1.42578125" style="60" customWidth="1"/>
    <col min="2805" max="2805" width="19.85546875" style="60" customWidth="1"/>
    <col min="2806" max="2806" width="20.7109375" style="60" customWidth="1"/>
    <col min="2807" max="2807" width="19.85546875" style="60" customWidth="1"/>
    <col min="2808" max="3050" width="9.140625" style="60"/>
    <col min="3051" max="3051" width="41.7109375" style="60" customWidth="1"/>
    <col min="3052" max="3052" width="1.42578125" style="60" customWidth="1"/>
    <col min="3053" max="3053" width="10.140625" style="60" bestFit="1" customWidth="1"/>
    <col min="3054" max="3054" width="12.7109375" style="60" customWidth="1"/>
    <col min="3055" max="3055" width="14.28515625" style="60" bestFit="1" customWidth="1"/>
    <col min="3056" max="3056" width="1.42578125" style="60" customWidth="1"/>
    <col min="3057" max="3057" width="10.140625" style="60" bestFit="1" customWidth="1"/>
    <col min="3058" max="3058" width="14.5703125" style="60" customWidth="1"/>
    <col min="3059" max="3059" width="13" style="60" customWidth="1"/>
    <col min="3060" max="3060" width="1.42578125" style="60" customWidth="1"/>
    <col min="3061" max="3061" width="19.85546875" style="60" customWidth="1"/>
    <col min="3062" max="3062" width="20.7109375" style="60" customWidth="1"/>
    <col min="3063" max="3063" width="19.85546875" style="60" customWidth="1"/>
    <col min="3064" max="3306" width="9.140625" style="60"/>
    <col min="3307" max="3307" width="41.7109375" style="60" customWidth="1"/>
    <col min="3308" max="3308" width="1.42578125" style="60" customWidth="1"/>
    <col min="3309" max="3309" width="10.140625" style="60" bestFit="1" customWidth="1"/>
    <col min="3310" max="3310" width="12.7109375" style="60" customWidth="1"/>
    <col min="3311" max="3311" width="14.28515625" style="60" bestFit="1" customWidth="1"/>
    <col min="3312" max="3312" width="1.42578125" style="60" customWidth="1"/>
    <col min="3313" max="3313" width="10.140625" style="60" bestFit="1" customWidth="1"/>
    <col min="3314" max="3314" width="14.5703125" style="60" customWidth="1"/>
    <col min="3315" max="3315" width="13" style="60" customWidth="1"/>
    <col min="3316" max="3316" width="1.42578125" style="60" customWidth="1"/>
    <col min="3317" max="3317" width="19.85546875" style="60" customWidth="1"/>
    <col min="3318" max="3318" width="20.7109375" style="60" customWidth="1"/>
    <col min="3319" max="3319" width="19.85546875" style="60" customWidth="1"/>
    <col min="3320" max="3562" width="9.140625" style="60"/>
    <col min="3563" max="3563" width="41.7109375" style="60" customWidth="1"/>
    <col min="3564" max="3564" width="1.42578125" style="60" customWidth="1"/>
    <col min="3565" max="3565" width="10.140625" style="60" bestFit="1" customWidth="1"/>
    <col min="3566" max="3566" width="12.7109375" style="60" customWidth="1"/>
    <col min="3567" max="3567" width="14.28515625" style="60" bestFit="1" customWidth="1"/>
    <col min="3568" max="3568" width="1.42578125" style="60" customWidth="1"/>
    <col min="3569" max="3569" width="10.140625" style="60" bestFit="1" customWidth="1"/>
    <col min="3570" max="3570" width="14.5703125" style="60" customWidth="1"/>
    <col min="3571" max="3571" width="13" style="60" customWidth="1"/>
    <col min="3572" max="3572" width="1.42578125" style="60" customWidth="1"/>
    <col min="3573" max="3573" width="19.85546875" style="60" customWidth="1"/>
    <col min="3574" max="3574" width="20.7109375" style="60" customWidth="1"/>
    <col min="3575" max="3575" width="19.85546875" style="60" customWidth="1"/>
    <col min="3576" max="3818" width="9.140625" style="60"/>
    <col min="3819" max="3819" width="41.7109375" style="60" customWidth="1"/>
    <col min="3820" max="3820" width="1.42578125" style="60" customWidth="1"/>
    <col min="3821" max="3821" width="10.140625" style="60" bestFit="1" customWidth="1"/>
    <col min="3822" max="3822" width="12.7109375" style="60" customWidth="1"/>
    <col min="3823" max="3823" width="14.28515625" style="60" bestFit="1" customWidth="1"/>
    <col min="3824" max="3824" width="1.42578125" style="60" customWidth="1"/>
    <col min="3825" max="3825" width="10.140625" style="60" bestFit="1" customWidth="1"/>
    <col min="3826" max="3826" width="14.5703125" style="60" customWidth="1"/>
    <col min="3827" max="3827" width="13" style="60" customWidth="1"/>
    <col min="3828" max="3828" width="1.42578125" style="60" customWidth="1"/>
    <col min="3829" max="3829" width="19.85546875" style="60" customWidth="1"/>
    <col min="3830" max="3830" width="20.7109375" style="60" customWidth="1"/>
    <col min="3831" max="3831" width="19.85546875" style="60" customWidth="1"/>
    <col min="3832" max="4074" width="9.140625" style="60"/>
    <col min="4075" max="4075" width="41.7109375" style="60" customWidth="1"/>
    <col min="4076" max="4076" width="1.42578125" style="60" customWidth="1"/>
    <col min="4077" max="4077" width="10.140625" style="60" bestFit="1" customWidth="1"/>
    <col min="4078" max="4078" width="12.7109375" style="60" customWidth="1"/>
    <col min="4079" max="4079" width="14.28515625" style="60" bestFit="1" customWidth="1"/>
    <col min="4080" max="4080" width="1.42578125" style="60" customWidth="1"/>
    <col min="4081" max="4081" width="10.140625" style="60" bestFit="1" customWidth="1"/>
    <col min="4082" max="4082" width="14.5703125" style="60" customWidth="1"/>
    <col min="4083" max="4083" width="13" style="60" customWidth="1"/>
    <col min="4084" max="4084" width="1.42578125" style="60" customWidth="1"/>
    <col min="4085" max="4085" width="19.85546875" style="60" customWidth="1"/>
    <col min="4086" max="4086" width="20.7109375" style="60" customWidth="1"/>
    <col min="4087" max="4087" width="19.85546875" style="60" customWidth="1"/>
    <col min="4088" max="4330" width="9.140625" style="60"/>
    <col min="4331" max="4331" width="41.7109375" style="60" customWidth="1"/>
    <col min="4332" max="4332" width="1.42578125" style="60" customWidth="1"/>
    <col min="4333" max="4333" width="10.140625" style="60" bestFit="1" customWidth="1"/>
    <col min="4334" max="4334" width="12.7109375" style="60" customWidth="1"/>
    <col min="4335" max="4335" width="14.28515625" style="60" bestFit="1" customWidth="1"/>
    <col min="4336" max="4336" width="1.42578125" style="60" customWidth="1"/>
    <col min="4337" max="4337" width="10.140625" style="60" bestFit="1" customWidth="1"/>
    <col min="4338" max="4338" width="14.5703125" style="60" customWidth="1"/>
    <col min="4339" max="4339" width="13" style="60" customWidth="1"/>
    <col min="4340" max="4340" width="1.42578125" style="60" customWidth="1"/>
    <col min="4341" max="4341" width="19.85546875" style="60" customWidth="1"/>
    <col min="4342" max="4342" width="20.7109375" style="60" customWidth="1"/>
    <col min="4343" max="4343" width="19.85546875" style="60" customWidth="1"/>
    <col min="4344" max="4586" width="9.140625" style="60"/>
    <col min="4587" max="4587" width="41.7109375" style="60" customWidth="1"/>
    <col min="4588" max="4588" width="1.42578125" style="60" customWidth="1"/>
    <col min="4589" max="4589" width="10.140625" style="60" bestFit="1" customWidth="1"/>
    <col min="4590" max="4590" width="12.7109375" style="60" customWidth="1"/>
    <col min="4591" max="4591" width="14.28515625" style="60" bestFit="1" customWidth="1"/>
    <col min="4592" max="4592" width="1.42578125" style="60" customWidth="1"/>
    <col min="4593" max="4593" width="10.140625" style="60" bestFit="1" customWidth="1"/>
    <col min="4594" max="4594" width="14.5703125" style="60" customWidth="1"/>
    <col min="4595" max="4595" width="13" style="60" customWidth="1"/>
    <col min="4596" max="4596" width="1.42578125" style="60" customWidth="1"/>
    <col min="4597" max="4597" width="19.85546875" style="60" customWidth="1"/>
    <col min="4598" max="4598" width="20.7109375" style="60" customWidth="1"/>
    <col min="4599" max="4599" width="19.85546875" style="60" customWidth="1"/>
    <col min="4600" max="4842" width="9.140625" style="60"/>
    <col min="4843" max="4843" width="41.7109375" style="60" customWidth="1"/>
    <col min="4844" max="4844" width="1.42578125" style="60" customWidth="1"/>
    <col min="4845" max="4845" width="10.140625" style="60" bestFit="1" customWidth="1"/>
    <col min="4846" max="4846" width="12.7109375" style="60" customWidth="1"/>
    <col min="4847" max="4847" width="14.28515625" style="60" bestFit="1" customWidth="1"/>
    <col min="4848" max="4848" width="1.42578125" style="60" customWidth="1"/>
    <col min="4849" max="4849" width="10.140625" style="60" bestFit="1" customWidth="1"/>
    <col min="4850" max="4850" width="14.5703125" style="60" customWidth="1"/>
    <col min="4851" max="4851" width="13" style="60" customWidth="1"/>
    <col min="4852" max="4852" width="1.42578125" style="60" customWidth="1"/>
    <col min="4853" max="4853" width="19.85546875" style="60" customWidth="1"/>
    <col min="4854" max="4854" width="20.7109375" style="60" customWidth="1"/>
    <col min="4855" max="4855" width="19.85546875" style="60" customWidth="1"/>
    <col min="4856" max="5098" width="9.140625" style="60"/>
    <col min="5099" max="5099" width="41.7109375" style="60" customWidth="1"/>
    <col min="5100" max="5100" width="1.42578125" style="60" customWidth="1"/>
    <col min="5101" max="5101" width="10.140625" style="60" bestFit="1" customWidth="1"/>
    <col min="5102" max="5102" width="12.7109375" style="60" customWidth="1"/>
    <col min="5103" max="5103" width="14.28515625" style="60" bestFit="1" customWidth="1"/>
    <col min="5104" max="5104" width="1.42578125" style="60" customWidth="1"/>
    <col min="5105" max="5105" width="10.140625" style="60" bestFit="1" customWidth="1"/>
    <col min="5106" max="5106" width="14.5703125" style="60" customWidth="1"/>
    <col min="5107" max="5107" width="13" style="60" customWidth="1"/>
    <col min="5108" max="5108" width="1.42578125" style="60" customWidth="1"/>
    <col min="5109" max="5109" width="19.85546875" style="60" customWidth="1"/>
    <col min="5110" max="5110" width="20.7109375" style="60" customWidth="1"/>
    <col min="5111" max="5111" width="19.85546875" style="60" customWidth="1"/>
    <col min="5112" max="5354" width="9.140625" style="60"/>
    <col min="5355" max="5355" width="41.7109375" style="60" customWidth="1"/>
    <col min="5356" max="5356" width="1.42578125" style="60" customWidth="1"/>
    <col min="5357" max="5357" width="10.140625" style="60" bestFit="1" customWidth="1"/>
    <col min="5358" max="5358" width="12.7109375" style="60" customWidth="1"/>
    <col min="5359" max="5359" width="14.28515625" style="60" bestFit="1" customWidth="1"/>
    <col min="5360" max="5360" width="1.42578125" style="60" customWidth="1"/>
    <col min="5361" max="5361" width="10.140625" style="60" bestFit="1" customWidth="1"/>
    <col min="5362" max="5362" width="14.5703125" style="60" customWidth="1"/>
    <col min="5363" max="5363" width="13" style="60" customWidth="1"/>
    <col min="5364" max="5364" width="1.42578125" style="60" customWidth="1"/>
    <col min="5365" max="5365" width="19.85546875" style="60" customWidth="1"/>
    <col min="5366" max="5366" width="20.7109375" style="60" customWidth="1"/>
    <col min="5367" max="5367" width="19.85546875" style="60" customWidth="1"/>
    <col min="5368" max="5610" width="9.140625" style="60"/>
    <col min="5611" max="5611" width="41.7109375" style="60" customWidth="1"/>
    <col min="5612" max="5612" width="1.42578125" style="60" customWidth="1"/>
    <col min="5613" max="5613" width="10.140625" style="60" bestFit="1" customWidth="1"/>
    <col min="5614" max="5614" width="12.7109375" style="60" customWidth="1"/>
    <col min="5615" max="5615" width="14.28515625" style="60" bestFit="1" customWidth="1"/>
    <col min="5616" max="5616" width="1.42578125" style="60" customWidth="1"/>
    <col min="5617" max="5617" width="10.140625" style="60" bestFit="1" customWidth="1"/>
    <col min="5618" max="5618" width="14.5703125" style="60" customWidth="1"/>
    <col min="5619" max="5619" width="13" style="60" customWidth="1"/>
    <col min="5620" max="5620" width="1.42578125" style="60" customWidth="1"/>
    <col min="5621" max="5621" width="19.85546875" style="60" customWidth="1"/>
    <col min="5622" max="5622" width="20.7109375" style="60" customWidth="1"/>
    <col min="5623" max="5623" width="19.85546875" style="60" customWidth="1"/>
    <col min="5624" max="5866" width="9.140625" style="60"/>
    <col min="5867" max="5867" width="41.7109375" style="60" customWidth="1"/>
    <col min="5868" max="5868" width="1.42578125" style="60" customWidth="1"/>
    <col min="5869" max="5869" width="10.140625" style="60" bestFit="1" customWidth="1"/>
    <col min="5870" max="5870" width="12.7109375" style="60" customWidth="1"/>
    <col min="5871" max="5871" width="14.28515625" style="60" bestFit="1" customWidth="1"/>
    <col min="5872" max="5872" width="1.42578125" style="60" customWidth="1"/>
    <col min="5873" max="5873" width="10.140625" style="60" bestFit="1" customWidth="1"/>
    <col min="5874" max="5874" width="14.5703125" style="60" customWidth="1"/>
    <col min="5875" max="5875" width="13" style="60" customWidth="1"/>
    <col min="5876" max="5876" width="1.42578125" style="60" customWidth="1"/>
    <col min="5877" max="5877" width="19.85546875" style="60" customWidth="1"/>
    <col min="5878" max="5878" width="20.7109375" style="60" customWidth="1"/>
    <col min="5879" max="5879" width="19.85546875" style="60" customWidth="1"/>
    <col min="5880" max="6122" width="9.140625" style="60"/>
    <col min="6123" max="6123" width="41.7109375" style="60" customWidth="1"/>
    <col min="6124" max="6124" width="1.42578125" style="60" customWidth="1"/>
    <col min="6125" max="6125" width="10.140625" style="60" bestFit="1" customWidth="1"/>
    <col min="6126" max="6126" width="12.7109375" style="60" customWidth="1"/>
    <col min="6127" max="6127" width="14.28515625" style="60" bestFit="1" customWidth="1"/>
    <col min="6128" max="6128" width="1.42578125" style="60" customWidth="1"/>
    <col min="6129" max="6129" width="10.140625" style="60" bestFit="1" customWidth="1"/>
    <col min="6130" max="6130" width="14.5703125" style="60" customWidth="1"/>
    <col min="6131" max="6131" width="13" style="60" customWidth="1"/>
    <col min="6132" max="6132" width="1.42578125" style="60" customWidth="1"/>
    <col min="6133" max="6133" width="19.85546875" style="60" customWidth="1"/>
    <col min="6134" max="6134" width="20.7109375" style="60" customWidth="1"/>
    <col min="6135" max="6135" width="19.85546875" style="60" customWidth="1"/>
    <col min="6136" max="6378" width="9.140625" style="60"/>
    <col min="6379" max="6379" width="41.7109375" style="60" customWidth="1"/>
    <col min="6380" max="6380" width="1.42578125" style="60" customWidth="1"/>
    <col min="6381" max="6381" width="10.140625" style="60" bestFit="1" customWidth="1"/>
    <col min="6382" max="6382" width="12.7109375" style="60" customWidth="1"/>
    <col min="6383" max="6383" width="14.28515625" style="60" bestFit="1" customWidth="1"/>
    <col min="6384" max="6384" width="1.42578125" style="60" customWidth="1"/>
    <col min="6385" max="6385" width="10.140625" style="60" bestFit="1" customWidth="1"/>
    <col min="6386" max="6386" width="14.5703125" style="60" customWidth="1"/>
    <col min="6387" max="6387" width="13" style="60" customWidth="1"/>
    <col min="6388" max="6388" width="1.42578125" style="60" customWidth="1"/>
    <col min="6389" max="6389" width="19.85546875" style="60" customWidth="1"/>
    <col min="6390" max="6390" width="20.7109375" style="60" customWidth="1"/>
    <col min="6391" max="6391" width="19.85546875" style="60" customWidth="1"/>
    <col min="6392" max="6634" width="9.140625" style="60"/>
    <col min="6635" max="6635" width="41.7109375" style="60" customWidth="1"/>
    <col min="6636" max="6636" width="1.42578125" style="60" customWidth="1"/>
    <col min="6637" max="6637" width="10.140625" style="60" bestFit="1" customWidth="1"/>
    <col min="6638" max="6638" width="12.7109375" style="60" customWidth="1"/>
    <col min="6639" max="6639" width="14.28515625" style="60" bestFit="1" customWidth="1"/>
    <col min="6640" max="6640" width="1.42578125" style="60" customWidth="1"/>
    <col min="6641" max="6641" width="10.140625" style="60" bestFit="1" customWidth="1"/>
    <col min="6642" max="6642" width="14.5703125" style="60" customWidth="1"/>
    <col min="6643" max="6643" width="13" style="60" customWidth="1"/>
    <col min="6644" max="6644" width="1.42578125" style="60" customWidth="1"/>
    <col min="6645" max="6645" width="19.85546875" style="60" customWidth="1"/>
    <col min="6646" max="6646" width="20.7109375" style="60" customWidth="1"/>
    <col min="6647" max="6647" width="19.85546875" style="60" customWidth="1"/>
    <col min="6648" max="6890" width="9.140625" style="60"/>
    <col min="6891" max="6891" width="41.7109375" style="60" customWidth="1"/>
    <col min="6892" max="6892" width="1.42578125" style="60" customWidth="1"/>
    <col min="6893" max="6893" width="10.140625" style="60" bestFit="1" customWidth="1"/>
    <col min="6894" max="6894" width="12.7109375" style="60" customWidth="1"/>
    <col min="6895" max="6895" width="14.28515625" style="60" bestFit="1" customWidth="1"/>
    <col min="6896" max="6896" width="1.42578125" style="60" customWidth="1"/>
    <col min="6897" max="6897" width="10.140625" style="60" bestFit="1" customWidth="1"/>
    <col min="6898" max="6898" width="14.5703125" style="60" customWidth="1"/>
    <col min="6899" max="6899" width="13" style="60" customWidth="1"/>
    <col min="6900" max="6900" width="1.42578125" style="60" customWidth="1"/>
    <col min="6901" max="6901" width="19.85546875" style="60" customWidth="1"/>
    <col min="6902" max="6902" width="20.7109375" style="60" customWidth="1"/>
    <col min="6903" max="6903" width="19.85546875" style="60" customWidth="1"/>
    <col min="6904" max="7146" width="9.140625" style="60"/>
    <col min="7147" max="7147" width="41.7109375" style="60" customWidth="1"/>
    <col min="7148" max="7148" width="1.42578125" style="60" customWidth="1"/>
    <col min="7149" max="7149" width="10.140625" style="60" bestFit="1" customWidth="1"/>
    <col min="7150" max="7150" width="12.7109375" style="60" customWidth="1"/>
    <col min="7151" max="7151" width="14.28515625" style="60" bestFit="1" customWidth="1"/>
    <col min="7152" max="7152" width="1.42578125" style="60" customWidth="1"/>
    <col min="7153" max="7153" width="10.140625" style="60" bestFit="1" customWidth="1"/>
    <col min="7154" max="7154" width="14.5703125" style="60" customWidth="1"/>
    <col min="7155" max="7155" width="13" style="60" customWidth="1"/>
    <col min="7156" max="7156" width="1.42578125" style="60" customWidth="1"/>
    <col min="7157" max="7157" width="19.85546875" style="60" customWidth="1"/>
    <col min="7158" max="7158" width="20.7109375" style="60" customWidth="1"/>
    <col min="7159" max="7159" width="19.85546875" style="60" customWidth="1"/>
    <col min="7160" max="7402" width="9.140625" style="60"/>
    <col min="7403" max="7403" width="41.7109375" style="60" customWidth="1"/>
    <col min="7404" max="7404" width="1.42578125" style="60" customWidth="1"/>
    <col min="7405" max="7405" width="10.140625" style="60" bestFit="1" customWidth="1"/>
    <col min="7406" max="7406" width="12.7109375" style="60" customWidth="1"/>
    <col min="7407" max="7407" width="14.28515625" style="60" bestFit="1" customWidth="1"/>
    <col min="7408" max="7408" width="1.42578125" style="60" customWidth="1"/>
    <col min="7409" max="7409" width="10.140625" style="60" bestFit="1" customWidth="1"/>
    <col min="7410" max="7410" width="14.5703125" style="60" customWidth="1"/>
    <col min="7411" max="7411" width="13" style="60" customWidth="1"/>
    <col min="7412" max="7412" width="1.42578125" style="60" customWidth="1"/>
    <col min="7413" max="7413" width="19.85546875" style="60" customWidth="1"/>
    <col min="7414" max="7414" width="20.7109375" style="60" customWidth="1"/>
    <col min="7415" max="7415" width="19.85546875" style="60" customWidth="1"/>
    <col min="7416" max="7658" width="9.140625" style="60"/>
    <col min="7659" max="7659" width="41.7109375" style="60" customWidth="1"/>
    <col min="7660" max="7660" width="1.42578125" style="60" customWidth="1"/>
    <col min="7661" max="7661" width="10.140625" style="60" bestFit="1" customWidth="1"/>
    <col min="7662" max="7662" width="12.7109375" style="60" customWidth="1"/>
    <col min="7663" max="7663" width="14.28515625" style="60" bestFit="1" customWidth="1"/>
    <col min="7664" max="7664" width="1.42578125" style="60" customWidth="1"/>
    <col min="7665" max="7665" width="10.140625" style="60" bestFit="1" customWidth="1"/>
    <col min="7666" max="7666" width="14.5703125" style="60" customWidth="1"/>
    <col min="7667" max="7667" width="13" style="60" customWidth="1"/>
    <col min="7668" max="7668" width="1.42578125" style="60" customWidth="1"/>
    <col min="7669" max="7669" width="19.85546875" style="60" customWidth="1"/>
    <col min="7670" max="7670" width="20.7109375" style="60" customWidth="1"/>
    <col min="7671" max="7671" width="19.85546875" style="60" customWidth="1"/>
    <col min="7672" max="7914" width="9.140625" style="60"/>
    <col min="7915" max="7915" width="41.7109375" style="60" customWidth="1"/>
    <col min="7916" max="7916" width="1.42578125" style="60" customWidth="1"/>
    <col min="7917" max="7917" width="10.140625" style="60" bestFit="1" customWidth="1"/>
    <col min="7918" max="7918" width="12.7109375" style="60" customWidth="1"/>
    <col min="7919" max="7919" width="14.28515625" style="60" bestFit="1" customWidth="1"/>
    <col min="7920" max="7920" width="1.42578125" style="60" customWidth="1"/>
    <col min="7921" max="7921" width="10.140625" style="60" bestFit="1" customWidth="1"/>
    <col min="7922" max="7922" width="14.5703125" style="60" customWidth="1"/>
    <col min="7923" max="7923" width="13" style="60" customWidth="1"/>
    <col min="7924" max="7924" width="1.42578125" style="60" customWidth="1"/>
    <col min="7925" max="7925" width="19.85546875" style="60" customWidth="1"/>
    <col min="7926" max="7926" width="20.7109375" style="60" customWidth="1"/>
    <col min="7927" max="7927" width="19.85546875" style="60" customWidth="1"/>
    <col min="7928" max="8170" width="9.140625" style="60"/>
    <col min="8171" max="8171" width="41.7109375" style="60" customWidth="1"/>
    <col min="8172" max="8172" width="1.42578125" style="60" customWidth="1"/>
    <col min="8173" max="8173" width="10.140625" style="60" bestFit="1" customWidth="1"/>
    <col min="8174" max="8174" width="12.7109375" style="60" customWidth="1"/>
    <col min="8175" max="8175" width="14.28515625" style="60" bestFit="1" customWidth="1"/>
    <col min="8176" max="8176" width="1.42578125" style="60" customWidth="1"/>
    <col min="8177" max="8177" width="10.140625" style="60" bestFit="1" customWidth="1"/>
    <col min="8178" max="8178" width="14.5703125" style="60" customWidth="1"/>
    <col min="8179" max="8179" width="13" style="60" customWidth="1"/>
    <col min="8180" max="8180" width="1.42578125" style="60" customWidth="1"/>
    <col min="8181" max="8181" width="19.85546875" style="60" customWidth="1"/>
    <col min="8182" max="8182" width="20.7109375" style="60" customWidth="1"/>
    <col min="8183" max="8183" width="19.85546875" style="60" customWidth="1"/>
    <col min="8184" max="8426" width="9.140625" style="60"/>
    <col min="8427" max="8427" width="41.7109375" style="60" customWidth="1"/>
    <col min="8428" max="8428" width="1.42578125" style="60" customWidth="1"/>
    <col min="8429" max="8429" width="10.140625" style="60" bestFit="1" customWidth="1"/>
    <col min="8430" max="8430" width="12.7109375" style="60" customWidth="1"/>
    <col min="8431" max="8431" width="14.28515625" style="60" bestFit="1" customWidth="1"/>
    <col min="8432" max="8432" width="1.42578125" style="60" customWidth="1"/>
    <col min="8433" max="8433" width="10.140625" style="60" bestFit="1" customWidth="1"/>
    <col min="8434" max="8434" width="14.5703125" style="60" customWidth="1"/>
    <col min="8435" max="8435" width="13" style="60" customWidth="1"/>
    <col min="8436" max="8436" width="1.42578125" style="60" customWidth="1"/>
    <col min="8437" max="8437" width="19.85546875" style="60" customWidth="1"/>
    <col min="8438" max="8438" width="20.7109375" style="60" customWidth="1"/>
    <col min="8439" max="8439" width="19.85546875" style="60" customWidth="1"/>
    <col min="8440" max="8682" width="9.140625" style="60"/>
    <col min="8683" max="8683" width="41.7109375" style="60" customWidth="1"/>
    <col min="8684" max="8684" width="1.42578125" style="60" customWidth="1"/>
    <col min="8685" max="8685" width="10.140625" style="60" bestFit="1" customWidth="1"/>
    <col min="8686" max="8686" width="12.7109375" style="60" customWidth="1"/>
    <col min="8687" max="8687" width="14.28515625" style="60" bestFit="1" customWidth="1"/>
    <col min="8688" max="8688" width="1.42578125" style="60" customWidth="1"/>
    <col min="8689" max="8689" width="10.140625" style="60" bestFit="1" customWidth="1"/>
    <col min="8690" max="8690" width="14.5703125" style="60" customWidth="1"/>
    <col min="8691" max="8691" width="13" style="60" customWidth="1"/>
    <col min="8692" max="8692" width="1.42578125" style="60" customWidth="1"/>
    <col min="8693" max="8693" width="19.85546875" style="60" customWidth="1"/>
    <col min="8694" max="8694" width="20.7109375" style="60" customWidth="1"/>
    <col min="8695" max="8695" width="19.85546875" style="60" customWidth="1"/>
    <col min="8696" max="8938" width="9.140625" style="60"/>
    <col min="8939" max="8939" width="41.7109375" style="60" customWidth="1"/>
    <col min="8940" max="8940" width="1.42578125" style="60" customWidth="1"/>
    <col min="8941" max="8941" width="10.140625" style="60" bestFit="1" customWidth="1"/>
    <col min="8942" max="8942" width="12.7109375" style="60" customWidth="1"/>
    <col min="8943" max="8943" width="14.28515625" style="60" bestFit="1" customWidth="1"/>
    <col min="8944" max="8944" width="1.42578125" style="60" customWidth="1"/>
    <col min="8945" max="8945" width="10.140625" style="60" bestFit="1" customWidth="1"/>
    <col min="8946" max="8946" width="14.5703125" style="60" customWidth="1"/>
    <col min="8947" max="8947" width="13" style="60" customWidth="1"/>
    <col min="8948" max="8948" width="1.42578125" style="60" customWidth="1"/>
    <col min="8949" max="8949" width="19.85546875" style="60" customWidth="1"/>
    <col min="8950" max="8950" width="20.7109375" style="60" customWidth="1"/>
    <col min="8951" max="8951" width="19.85546875" style="60" customWidth="1"/>
    <col min="8952" max="9194" width="9.140625" style="60"/>
    <col min="9195" max="9195" width="41.7109375" style="60" customWidth="1"/>
    <col min="9196" max="9196" width="1.42578125" style="60" customWidth="1"/>
    <col min="9197" max="9197" width="10.140625" style="60" bestFit="1" customWidth="1"/>
    <col min="9198" max="9198" width="12.7109375" style="60" customWidth="1"/>
    <col min="9199" max="9199" width="14.28515625" style="60" bestFit="1" customWidth="1"/>
    <col min="9200" max="9200" width="1.42578125" style="60" customWidth="1"/>
    <col min="9201" max="9201" width="10.140625" style="60" bestFit="1" customWidth="1"/>
    <col min="9202" max="9202" width="14.5703125" style="60" customWidth="1"/>
    <col min="9203" max="9203" width="13" style="60" customWidth="1"/>
    <col min="9204" max="9204" width="1.42578125" style="60" customWidth="1"/>
    <col min="9205" max="9205" width="19.85546875" style="60" customWidth="1"/>
    <col min="9206" max="9206" width="20.7109375" style="60" customWidth="1"/>
    <col min="9207" max="9207" width="19.85546875" style="60" customWidth="1"/>
    <col min="9208" max="9450" width="9.140625" style="60"/>
    <col min="9451" max="9451" width="41.7109375" style="60" customWidth="1"/>
    <col min="9452" max="9452" width="1.42578125" style="60" customWidth="1"/>
    <col min="9453" max="9453" width="10.140625" style="60" bestFit="1" customWidth="1"/>
    <col min="9454" max="9454" width="12.7109375" style="60" customWidth="1"/>
    <col min="9455" max="9455" width="14.28515625" style="60" bestFit="1" customWidth="1"/>
    <col min="9456" max="9456" width="1.42578125" style="60" customWidth="1"/>
    <col min="9457" max="9457" width="10.140625" style="60" bestFit="1" customWidth="1"/>
    <col min="9458" max="9458" width="14.5703125" style="60" customWidth="1"/>
    <col min="9459" max="9459" width="13" style="60" customWidth="1"/>
    <col min="9460" max="9460" width="1.42578125" style="60" customWidth="1"/>
    <col min="9461" max="9461" width="19.85546875" style="60" customWidth="1"/>
    <col min="9462" max="9462" width="20.7109375" style="60" customWidth="1"/>
    <col min="9463" max="9463" width="19.85546875" style="60" customWidth="1"/>
    <col min="9464" max="9706" width="9.140625" style="60"/>
    <col min="9707" max="9707" width="41.7109375" style="60" customWidth="1"/>
    <col min="9708" max="9708" width="1.42578125" style="60" customWidth="1"/>
    <col min="9709" max="9709" width="10.140625" style="60" bestFit="1" customWidth="1"/>
    <col min="9710" max="9710" width="12.7109375" style="60" customWidth="1"/>
    <col min="9711" max="9711" width="14.28515625" style="60" bestFit="1" customWidth="1"/>
    <col min="9712" max="9712" width="1.42578125" style="60" customWidth="1"/>
    <col min="9713" max="9713" width="10.140625" style="60" bestFit="1" customWidth="1"/>
    <col min="9714" max="9714" width="14.5703125" style="60" customWidth="1"/>
    <col min="9715" max="9715" width="13" style="60" customWidth="1"/>
    <col min="9716" max="9716" width="1.42578125" style="60" customWidth="1"/>
    <col min="9717" max="9717" width="19.85546875" style="60" customWidth="1"/>
    <col min="9718" max="9718" width="20.7109375" style="60" customWidth="1"/>
    <col min="9719" max="9719" width="19.85546875" style="60" customWidth="1"/>
    <col min="9720" max="9962" width="9.140625" style="60"/>
    <col min="9963" max="9963" width="41.7109375" style="60" customWidth="1"/>
    <col min="9964" max="9964" width="1.42578125" style="60" customWidth="1"/>
    <col min="9965" max="9965" width="10.140625" style="60" bestFit="1" customWidth="1"/>
    <col min="9966" max="9966" width="12.7109375" style="60" customWidth="1"/>
    <col min="9967" max="9967" width="14.28515625" style="60" bestFit="1" customWidth="1"/>
    <col min="9968" max="9968" width="1.42578125" style="60" customWidth="1"/>
    <col min="9969" max="9969" width="10.140625" style="60" bestFit="1" customWidth="1"/>
    <col min="9970" max="9970" width="14.5703125" style="60" customWidth="1"/>
    <col min="9971" max="9971" width="13" style="60" customWidth="1"/>
    <col min="9972" max="9972" width="1.42578125" style="60" customWidth="1"/>
    <col min="9973" max="9973" width="19.85546875" style="60" customWidth="1"/>
    <col min="9974" max="9974" width="20.7109375" style="60" customWidth="1"/>
    <col min="9975" max="9975" width="19.85546875" style="60" customWidth="1"/>
    <col min="9976" max="10218" width="9.140625" style="60"/>
    <col min="10219" max="10219" width="41.7109375" style="60" customWidth="1"/>
    <col min="10220" max="10220" width="1.42578125" style="60" customWidth="1"/>
    <col min="10221" max="10221" width="10.140625" style="60" bestFit="1" customWidth="1"/>
    <col min="10222" max="10222" width="12.7109375" style="60" customWidth="1"/>
    <col min="10223" max="10223" width="14.28515625" style="60" bestFit="1" customWidth="1"/>
    <col min="10224" max="10224" width="1.42578125" style="60" customWidth="1"/>
    <col min="10225" max="10225" width="10.140625" style="60" bestFit="1" customWidth="1"/>
    <col min="10226" max="10226" width="14.5703125" style="60" customWidth="1"/>
    <col min="10227" max="10227" width="13" style="60" customWidth="1"/>
    <col min="10228" max="10228" width="1.42578125" style="60" customWidth="1"/>
    <col min="10229" max="10229" width="19.85546875" style="60" customWidth="1"/>
    <col min="10230" max="10230" width="20.7109375" style="60" customWidth="1"/>
    <col min="10231" max="10231" width="19.85546875" style="60" customWidth="1"/>
    <col min="10232" max="10474" width="9.140625" style="60"/>
    <col min="10475" max="10475" width="41.7109375" style="60" customWidth="1"/>
    <col min="10476" max="10476" width="1.42578125" style="60" customWidth="1"/>
    <col min="10477" max="10477" width="10.140625" style="60" bestFit="1" customWidth="1"/>
    <col min="10478" max="10478" width="12.7109375" style="60" customWidth="1"/>
    <col min="10479" max="10479" width="14.28515625" style="60" bestFit="1" customWidth="1"/>
    <col min="10480" max="10480" width="1.42578125" style="60" customWidth="1"/>
    <col min="10481" max="10481" width="10.140625" style="60" bestFit="1" customWidth="1"/>
    <col min="10482" max="10482" width="14.5703125" style="60" customWidth="1"/>
    <col min="10483" max="10483" width="13" style="60" customWidth="1"/>
    <col min="10484" max="10484" width="1.42578125" style="60" customWidth="1"/>
    <col min="10485" max="10485" width="19.85546875" style="60" customWidth="1"/>
    <col min="10486" max="10486" width="20.7109375" style="60" customWidth="1"/>
    <col min="10487" max="10487" width="19.85546875" style="60" customWidth="1"/>
    <col min="10488" max="10730" width="9.140625" style="60"/>
    <col min="10731" max="10731" width="41.7109375" style="60" customWidth="1"/>
    <col min="10732" max="10732" width="1.42578125" style="60" customWidth="1"/>
    <col min="10733" max="10733" width="10.140625" style="60" bestFit="1" customWidth="1"/>
    <col min="10734" max="10734" width="12.7109375" style="60" customWidth="1"/>
    <col min="10735" max="10735" width="14.28515625" style="60" bestFit="1" customWidth="1"/>
    <col min="10736" max="10736" width="1.42578125" style="60" customWidth="1"/>
    <col min="10737" max="10737" width="10.140625" style="60" bestFit="1" customWidth="1"/>
    <col min="10738" max="10738" width="14.5703125" style="60" customWidth="1"/>
    <col min="10739" max="10739" width="13" style="60" customWidth="1"/>
    <col min="10740" max="10740" width="1.42578125" style="60" customWidth="1"/>
    <col min="10741" max="10741" width="19.85546875" style="60" customWidth="1"/>
    <col min="10742" max="10742" width="20.7109375" style="60" customWidth="1"/>
    <col min="10743" max="10743" width="19.85546875" style="60" customWidth="1"/>
    <col min="10744" max="10986" width="9.140625" style="60"/>
    <col min="10987" max="10987" width="41.7109375" style="60" customWidth="1"/>
    <col min="10988" max="10988" width="1.42578125" style="60" customWidth="1"/>
    <col min="10989" max="10989" width="10.140625" style="60" bestFit="1" customWidth="1"/>
    <col min="10990" max="10990" width="12.7109375" style="60" customWidth="1"/>
    <col min="10991" max="10991" width="14.28515625" style="60" bestFit="1" customWidth="1"/>
    <col min="10992" max="10992" width="1.42578125" style="60" customWidth="1"/>
    <col min="10993" max="10993" width="10.140625" style="60" bestFit="1" customWidth="1"/>
    <col min="10994" max="10994" width="14.5703125" style="60" customWidth="1"/>
    <col min="10995" max="10995" width="13" style="60" customWidth="1"/>
    <col min="10996" max="10996" width="1.42578125" style="60" customWidth="1"/>
    <col min="10997" max="10997" width="19.85546875" style="60" customWidth="1"/>
    <col min="10998" max="10998" width="20.7109375" style="60" customWidth="1"/>
    <col min="10999" max="10999" width="19.85546875" style="60" customWidth="1"/>
    <col min="11000" max="11242" width="9.140625" style="60"/>
    <col min="11243" max="11243" width="41.7109375" style="60" customWidth="1"/>
    <col min="11244" max="11244" width="1.42578125" style="60" customWidth="1"/>
    <col min="11245" max="11245" width="10.140625" style="60" bestFit="1" customWidth="1"/>
    <col min="11246" max="11246" width="12.7109375" style="60" customWidth="1"/>
    <col min="11247" max="11247" width="14.28515625" style="60" bestFit="1" customWidth="1"/>
    <col min="11248" max="11248" width="1.42578125" style="60" customWidth="1"/>
    <col min="11249" max="11249" width="10.140625" style="60" bestFit="1" customWidth="1"/>
    <col min="11250" max="11250" width="14.5703125" style="60" customWidth="1"/>
    <col min="11251" max="11251" width="13" style="60" customWidth="1"/>
    <col min="11252" max="11252" width="1.42578125" style="60" customWidth="1"/>
    <col min="11253" max="11253" width="19.85546875" style="60" customWidth="1"/>
    <col min="11254" max="11254" width="20.7109375" style="60" customWidth="1"/>
    <col min="11255" max="11255" width="19.85546875" style="60" customWidth="1"/>
    <col min="11256" max="11498" width="9.140625" style="60"/>
    <col min="11499" max="11499" width="41.7109375" style="60" customWidth="1"/>
    <col min="11500" max="11500" width="1.42578125" style="60" customWidth="1"/>
    <col min="11501" max="11501" width="10.140625" style="60" bestFit="1" customWidth="1"/>
    <col min="11502" max="11502" width="12.7109375" style="60" customWidth="1"/>
    <col min="11503" max="11503" width="14.28515625" style="60" bestFit="1" customWidth="1"/>
    <col min="11504" max="11504" width="1.42578125" style="60" customWidth="1"/>
    <col min="11505" max="11505" width="10.140625" style="60" bestFit="1" customWidth="1"/>
    <col min="11506" max="11506" width="14.5703125" style="60" customWidth="1"/>
    <col min="11507" max="11507" width="13" style="60" customWidth="1"/>
    <col min="11508" max="11508" width="1.42578125" style="60" customWidth="1"/>
    <col min="11509" max="11509" width="19.85546875" style="60" customWidth="1"/>
    <col min="11510" max="11510" width="20.7109375" style="60" customWidth="1"/>
    <col min="11511" max="11511" width="19.85546875" style="60" customWidth="1"/>
    <col min="11512" max="11754" width="9.140625" style="60"/>
    <col min="11755" max="11755" width="41.7109375" style="60" customWidth="1"/>
    <col min="11756" max="11756" width="1.42578125" style="60" customWidth="1"/>
    <col min="11757" max="11757" width="10.140625" style="60" bestFit="1" customWidth="1"/>
    <col min="11758" max="11758" width="12.7109375" style="60" customWidth="1"/>
    <col min="11759" max="11759" width="14.28515625" style="60" bestFit="1" customWidth="1"/>
    <col min="11760" max="11760" width="1.42578125" style="60" customWidth="1"/>
    <col min="11761" max="11761" width="10.140625" style="60" bestFit="1" customWidth="1"/>
    <col min="11762" max="11762" width="14.5703125" style="60" customWidth="1"/>
    <col min="11763" max="11763" width="13" style="60" customWidth="1"/>
    <col min="11764" max="11764" width="1.42578125" style="60" customWidth="1"/>
    <col min="11765" max="11765" width="19.85546875" style="60" customWidth="1"/>
    <col min="11766" max="11766" width="20.7109375" style="60" customWidth="1"/>
    <col min="11767" max="11767" width="19.85546875" style="60" customWidth="1"/>
    <col min="11768" max="12010" width="9.140625" style="60"/>
    <col min="12011" max="12011" width="41.7109375" style="60" customWidth="1"/>
    <col min="12012" max="12012" width="1.42578125" style="60" customWidth="1"/>
    <col min="12013" max="12013" width="10.140625" style="60" bestFit="1" customWidth="1"/>
    <col min="12014" max="12014" width="12.7109375" style="60" customWidth="1"/>
    <col min="12015" max="12015" width="14.28515625" style="60" bestFit="1" customWidth="1"/>
    <col min="12016" max="12016" width="1.42578125" style="60" customWidth="1"/>
    <col min="12017" max="12017" width="10.140625" style="60" bestFit="1" customWidth="1"/>
    <col min="12018" max="12018" width="14.5703125" style="60" customWidth="1"/>
    <col min="12019" max="12019" width="13" style="60" customWidth="1"/>
    <col min="12020" max="12020" width="1.42578125" style="60" customWidth="1"/>
    <col min="12021" max="12021" width="19.85546875" style="60" customWidth="1"/>
    <col min="12022" max="12022" width="20.7109375" style="60" customWidth="1"/>
    <col min="12023" max="12023" width="19.85546875" style="60" customWidth="1"/>
    <col min="12024" max="12266" width="9.140625" style="60"/>
    <col min="12267" max="12267" width="41.7109375" style="60" customWidth="1"/>
    <col min="12268" max="12268" width="1.42578125" style="60" customWidth="1"/>
    <col min="12269" max="12269" width="10.140625" style="60" bestFit="1" customWidth="1"/>
    <col min="12270" max="12270" width="12.7109375" style="60" customWidth="1"/>
    <col min="12271" max="12271" width="14.28515625" style="60" bestFit="1" customWidth="1"/>
    <col min="12272" max="12272" width="1.42578125" style="60" customWidth="1"/>
    <col min="12273" max="12273" width="10.140625" style="60" bestFit="1" customWidth="1"/>
    <col min="12274" max="12274" width="14.5703125" style="60" customWidth="1"/>
    <col min="12275" max="12275" width="13" style="60" customWidth="1"/>
    <col min="12276" max="12276" width="1.42578125" style="60" customWidth="1"/>
    <col min="12277" max="12277" width="19.85546875" style="60" customWidth="1"/>
    <col min="12278" max="12278" width="20.7109375" style="60" customWidth="1"/>
    <col min="12279" max="12279" width="19.85546875" style="60" customWidth="1"/>
    <col min="12280" max="12522" width="9.140625" style="60"/>
    <col min="12523" max="12523" width="41.7109375" style="60" customWidth="1"/>
    <col min="12524" max="12524" width="1.42578125" style="60" customWidth="1"/>
    <col min="12525" max="12525" width="10.140625" style="60" bestFit="1" customWidth="1"/>
    <col min="12526" max="12526" width="12.7109375" style="60" customWidth="1"/>
    <col min="12527" max="12527" width="14.28515625" style="60" bestFit="1" customWidth="1"/>
    <col min="12528" max="12528" width="1.42578125" style="60" customWidth="1"/>
    <col min="12529" max="12529" width="10.140625" style="60" bestFit="1" customWidth="1"/>
    <col min="12530" max="12530" width="14.5703125" style="60" customWidth="1"/>
    <col min="12531" max="12531" width="13" style="60" customWidth="1"/>
    <col min="12532" max="12532" width="1.42578125" style="60" customWidth="1"/>
    <col min="12533" max="12533" width="19.85546875" style="60" customWidth="1"/>
    <col min="12534" max="12534" width="20.7109375" style="60" customWidth="1"/>
    <col min="12535" max="12535" width="19.85546875" style="60" customWidth="1"/>
    <col min="12536" max="12778" width="9.140625" style="60"/>
    <col min="12779" max="12779" width="41.7109375" style="60" customWidth="1"/>
    <col min="12780" max="12780" width="1.42578125" style="60" customWidth="1"/>
    <col min="12781" max="12781" width="10.140625" style="60" bestFit="1" customWidth="1"/>
    <col min="12782" max="12782" width="12.7109375" style="60" customWidth="1"/>
    <col min="12783" max="12783" width="14.28515625" style="60" bestFit="1" customWidth="1"/>
    <col min="12784" max="12784" width="1.42578125" style="60" customWidth="1"/>
    <col min="12785" max="12785" width="10.140625" style="60" bestFit="1" customWidth="1"/>
    <col min="12786" max="12786" width="14.5703125" style="60" customWidth="1"/>
    <col min="12787" max="12787" width="13" style="60" customWidth="1"/>
    <col min="12788" max="12788" width="1.42578125" style="60" customWidth="1"/>
    <col min="12789" max="12789" width="19.85546875" style="60" customWidth="1"/>
    <col min="12790" max="12790" width="20.7109375" style="60" customWidth="1"/>
    <col min="12791" max="12791" width="19.85546875" style="60" customWidth="1"/>
    <col min="12792" max="13034" width="9.140625" style="60"/>
    <col min="13035" max="13035" width="41.7109375" style="60" customWidth="1"/>
    <col min="13036" max="13036" width="1.42578125" style="60" customWidth="1"/>
    <col min="13037" max="13037" width="10.140625" style="60" bestFit="1" customWidth="1"/>
    <col min="13038" max="13038" width="12.7109375" style="60" customWidth="1"/>
    <col min="13039" max="13039" width="14.28515625" style="60" bestFit="1" customWidth="1"/>
    <col min="13040" max="13040" width="1.42578125" style="60" customWidth="1"/>
    <col min="13041" max="13041" width="10.140625" style="60" bestFit="1" customWidth="1"/>
    <col min="13042" max="13042" width="14.5703125" style="60" customWidth="1"/>
    <col min="13043" max="13043" width="13" style="60" customWidth="1"/>
    <col min="13044" max="13044" width="1.42578125" style="60" customWidth="1"/>
    <col min="13045" max="13045" width="19.85546875" style="60" customWidth="1"/>
    <col min="13046" max="13046" width="20.7109375" style="60" customWidth="1"/>
    <col min="13047" max="13047" width="19.85546875" style="60" customWidth="1"/>
    <col min="13048" max="13290" width="9.140625" style="60"/>
    <col min="13291" max="13291" width="41.7109375" style="60" customWidth="1"/>
    <col min="13292" max="13292" width="1.42578125" style="60" customWidth="1"/>
    <col min="13293" max="13293" width="10.140625" style="60" bestFit="1" customWidth="1"/>
    <col min="13294" max="13294" width="12.7109375" style="60" customWidth="1"/>
    <col min="13295" max="13295" width="14.28515625" style="60" bestFit="1" customWidth="1"/>
    <col min="13296" max="13296" width="1.42578125" style="60" customWidth="1"/>
    <col min="13297" max="13297" width="10.140625" style="60" bestFit="1" customWidth="1"/>
    <col min="13298" max="13298" width="14.5703125" style="60" customWidth="1"/>
    <col min="13299" max="13299" width="13" style="60" customWidth="1"/>
    <col min="13300" max="13300" width="1.42578125" style="60" customWidth="1"/>
    <col min="13301" max="13301" width="19.85546875" style="60" customWidth="1"/>
    <col min="13302" max="13302" width="20.7109375" style="60" customWidth="1"/>
    <col min="13303" max="13303" width="19.85546875" style="60" customWidth="1"/>
    <col min="13304" max="13546" width="9.140625" style="60"/>
    <col min="13547" max="13547" width="41.7109375" style="60" customWidth="1"/>
    <col min="13548" max="13548" width="1.42578125" style="60" customWidth="1"/>
    <col min="13549" max="13549" width="10.140625" style="60" bestFit="1" customWidth="1"/>
    <col min="13550" max="13550" width="12.7109375" style="60" customWidth="1"/>
    <col min="13551" max="13551" width="14.28515625" style="60" bestFit="1" customWidth="1"/>
    <col min="13552" max="13552" width="1.42578125" style="60" customWidth="1"/>
    <col min="13553" max="13553" width="10.140625" style="60" bestFit="1" customWidth="1"/>
    <col min="13554" max="13554" width="14.5703125" style="60" customWidth="1"/>
    <col min="13555" max="13555" width="13" style="60" customWidth="1"/>
    <col min="13556" max="13556" width="1.42578125" style="60" customWidth="1"/>
    <col min="13557" max="13557" width="19.85546875" style="60" customWidth="1"/>
    <col min="13558" max="13558" width="20.7109375" style="60" customWidth="1"/>
    <col min="13559" max="13559" width="19.85546875" style="60" customWidth="1"/>
    <col min="13560" max="13802" width="9.140625" style="60"/>
    <col min="13803" max="13803" width="41.7109375" style="60" customWidth="1"/>
    <col min="13804" max="13804" width="1.42578125" style="60" customWidth="1"/>
    <col min="13805" max="13805" width="10.140625" style="60" bestFit="1" customWidth="1"/>
    <col min="13806" max="13806" width="12.7109375" style="60" customWidth="1"/>
    <col min="13807" max="13807" width="14.28515625" style="60" bestFit="1" customWidth="1"/>
    <col min="13808" max="13808" width="1.42578125" style="60" customWidth="1"/>
    <col min="13809" max="13809" width="10.140625" style="60" bestFit="1" customWidth="1"/>
    <col min="13810" max="13810" width="14.5703125" style="60" customWidth="1"/>
    <col min="13811" max="13811" width="13" style="60" customWidth="1"/>
    <col min="13812" max="13812" width="1.42578125" style="60" customWidth="1"/>
    <col min="13813" max="13813" width="19.85546875" style="60" customWidth="1"/>
    <col min="13814" max="13814" width="20.7109375" style="60" customWidth="1"/>
    <col min="13815" max="13815" width="19.85546875" style="60" customWidth="1"/>
    <col min="13816" max="14058" width="9.140625" style="60"/>
    <col min="14059" max="14059" width="41.7109375" style="60" customWidth="1"/>
    <col min="14060" max="14060" width="1.42578125" style="60" customWidth="1"/>
    <col min="14061" max="14061" width="10.140625" style="60" bestFit="1" customWidth="1"/>
    <col min="14062" max="14062" width="12.7109375" style="60" customWidth="1"/>
    <col min="14063" max="14063" width="14.28515625" style="60" bestFit="1" customWidth="1"/>
    <col min="14064" max="14064" width="1.42578125" style="60" customWidth="1"/>
    <col min="14065" max="14065" width="10.140625" style="60" bestFit="1" customWidth="1"/>
    <col min="14066" max="14066" width="14.5703125" style="60" customWidth="1"/>
    <col min="14067" max="14067" width="13" style="60" customWidth="1"/>
    <col min="14068" max="14068" width="1.42578125" style="60" customWidth="1"/>
    <col min="14069" max="14069" width="19.85546875" style="60" customWidth="1"/>
    <col min="14070" max="14070" width="20.7109375" style="60" customWidth="1"/>
    <col min="14071" max="14071" width="19.85546875" style="60" customWidth="1"/>
    <col min="14072" max="14314" width="9.140625" style="60"/>
    <col min="14315" max="14315" width="41.7109375" style="60" customWidth="1"/>
    <col min="14316" max="14316" width="1.42578125" style="60" customWidth="1"/>
    <col min="14317" max="14317" width="10.140625" style="60" bestFit="1" customWidth="1"/>
    <col min="14318" max="14318" width="12.7109375" style="60" customWidth="1"/>
    <col min="14319" max="14319" width="14.28515625" style="60" bestFit="1" customWidth="1"/>
    <col min="14320" max="14320" width="1.42578125" style="60" customWidth="1"/>
    <col min="14321" max="14321" width="10.140625" style="60" bestFit="1" customWidth="1"/>
    <col min="14322" max="14322" width="14.5703125" style="60" customWidth="1"/>
    <col min="14323" max="14323" width="13" style="60" customWidth="1"/>
    <col min="14324" max="14324" width="1.42578125" style="60" customWidth="1"/>
    <col min="14325" max="14325" width="19.85546875" style="60" customWidth="1"/>
    <col min="14326" max="14326" width="20.7109375" style="60" customWidth="1"/>
    <col min="14327" max="14327" width="19.85546875" style="60" customWidth="1"/>
    <col min="14328" max="14570" width="9.140625" style="60"/>
    <col min="14571" max="14571" width="41.7109375" style="60" customWidth="1"/>
    <col min="14572" max="14572" width="1.42578125" style="60" customWidth="1"/>
    <col min="14573" max="14573" width="10.140625" style="60" bestFit="1" customWidth="1"/>
    <col min="14574" max="14574" width="12.7109375" style="60" customWidth="1"/>
    <col min="14575" max="14575" width="14.28515625" style="60" bestFit="1" customWidth="1"/>
    <col min="14576" max="14576" width="1.42578125" style="60" customWidth="1"/>
    <col min="14577" max="14577" width="10.140625" style="60" bestFit="1" customWidth="1"/>
    <col min="14578" max="14578" width="14.5703125" style="60" customWidth="1"/>
    <col min="14579" max="14579" width="13" style="60" customWidth="1"/>
    <col min="14580" max="14580" width="1.42578125" style="60" customWidth="1"/>
    <col min="14581" max="14581" width="19.85546875" style="60" customWidth="1"/>
    <col min="14582" max="14582" width="20.7109375" style="60" customWidth="1"/>
    <col min="14583" max="14583" width="19.85546875" style="60" customWidth="1"/>
    <col min="14584" max="14826" width="9.140625" style="60"/>
    <col min="14827" max="14827" width="41.7109375" style="60" customWidth="1"/>
    <col min="14828" max="14828" width="1.42578125" style="60" customWidth="1"/>
    <col min="14829" max="14829" width="10.140625" style="60" bestFit="1" customWidth="1"/>
    <col min="14830" max="14830" width="12.7109375" style="60" customWidth="1"/>
    <col min="14831" max="14831" width="14.28515625" style="60" bestFit="1" customWidth="1"/>
    <col min="14832" max="14832" width="1.42578125" style="60" customWidth="1"/>
    <col min="14833" max="14833" width="10.140625" style="60" bestFit="1" customWidth="1"/>
    <col min="14834" max="14834" width="14.5703125" style="60" customWidth="1"/>
    <col min="14835" max="14835" width="13" style="60" customWidth="1"/>
    <col min="14836" max="14836" width="1.42578125" style="60" customWidth="1"/>
    <col min="14837" max="14837" width="19.85546875" style="60" customWidth="1"/>
    <col min="14838" max="14838" width="20.7109375" style="60" customWidth="1"/>
    <col min="14839" max="14839" width="19.85546875" style="60" customWidth="1"/>
    <col min="14840" max="15082" width="9.140625" style="60"/>
    <col min="15083" max="15083" width="41.7109375" style="60" customWidth="1"/>
    <col min="15084" max="15084" width="1.42578125" style="60" customWidth="1"/>
    <col min="15085" max="15085" width="10.140625" style="60" bestFit="1" customWidth="1"/>
    <col min="15086" max="15086" width="12.7109375" style="60" customWidth="1"/>
    <col min="15087" max="15087" width="14.28515625" style="60" bestFit="1" customWidth="1"/>
    <col min="15088" max="15088" width="1.42578125" style="60" customWidth="1"/>
    <col min="15089" max="15089" width="10.140625" style="60" bestFit="1" customWidth="1"/>
    <col min="15090" max="15090" width="14.5703125" style="60" customWidth="1"/>
    <col min="15091" max="15091" width="13" style="60" customWidth="1"/>
    <col min="15092" max="15092" width="1.42578125" style="60" customWidth="1"/>
    <col min="15093" max="15093" width="19.85546875" style="60" customWidth="1"/>
    <col min="15094" max="15094" width="20.7109375" style="60" customWidth="1"/>
    <col min="15095" max="15095" width="19.85546875" style="60" customWidth="1"/>
    <col min="15096" max="15338" width="9.140625" style="60"/>
    <col min="15339" max="15339" width="41.7109375" style="60" customWidth="1"/>
    <col min="15340" max="15340" width="1.42578125" style="60" customWidth="1"/>
    <col min="15341" max="15341" width="10.140625" style="60" bestFit="1" customWidth="1"/>
    <col min="15342" max="15342" width="12.7109375" style="60" customWidth="1"/>
    <col min="15343" max="15343" width="14.28515625" style="60" bestFit="1" customWidth="1"/>
    <col min="15344" max="15344" width="1.42578125" style="60" customWidth="1"/>
    <col min="15345" max="15345" width="10.140625" style="60" bestFit="1" customWidth="1"/>
    <col min="15346" max="15346" width="14.5703125" style="60" customWidth="1"/>
    <col min="15347" max="15347" width="13" style="60" customWidth="1"/>
    <col min="15348" max="15348" width="1.42578125" style="60" customWidth="1"/>
    <col min="15349" max="15349" width="19.85546875" style="60" customWidth="1"/>
    <col min="15350" max="15350" width="20.7109375" style="60" customWidth="1"/>
    <col min="15351" max="15351" width="19.85546875" style="60" customWidth="1"/>
    <col min="15352" max="15594" width="9.140625" style="60"/>
    <col min="15595" max="15595" width="41.7109375" style="60" customWidth="1"/>
    <col min="15596" max="15596" width="1.42578125" style="60" customWidth="1"/>
    <col min="15597" max="15597" width="10.140625" style="60" bestFit="1" customWidth="1"/>
    <col min="15598" max="15598" width="12.7109375" style="60" customWidth="1"/>
    <col min="15599" max="15599" width="14.28515625" style="60" bestFit="1" customWidth="1"/>
    <col min="15600" max="15600" width="1.42578125" style="60" customWidth="1"/>
    <col min="15601" max="15601" width="10.140625" style="60" bestFit="1" customWidth="1"/>
    <col min="15602" max="15602" width="14.5703125" style="60" customWidth="1"/>
    <col min="15603" max="15603" width="13" style="60" customWidth="1"/>
    <col min="15604" max="15604" width="1.42578125" style="60" customWidth="1"/>
    <col min="15605" max="15605" width="19.85546875" style="60" customWidth="1"/>
    <col min="15606" max="15606" width="20.7109375" style="60" customWidth="1"/>
    <col min="15607" max="15607" width="19.85546875" style="60" customWidth="1"/>
    <col min="15608" max="15850" width="9.140625" style="60"/>
    <col min="15851" max="15851" width="41.7109375" style="60" customWidth="1"/>
    <col min="15852" max="15852" width="1.42578125" style="60" customWidth="1"/>
    <col min="15853" max="15853" width="10.140625" style="60" bestFit="1" customWidth="1"/>
    <col min="15854" max="15854" width="12.7109375" style="60" customWidth="1"/>
    <col min="15855" max="15855" width="14.28515625" style="60" bestFit="1" customWidth="1"/>
    <col min="15856" max="15856" width="1.42578125" style="60" customWidth="1"/>
    <col min="15857" max="15857" width="10.140625" style="60" bestFit="1" customWidth="1"/>
    <col min="15858" max="15858" width="14.5703125" style="60" customWidth="1"/>
    <col min="15859" max="15859" width="13" style="60" customWidth="1"/>
    <col min="15860" max="15860" width="1.42578125" style="60" customWidth="1"/>
    <col min="15861" max="15861" width="19.85546875" style="60" customWidth="1"/>
    <col min="15862" max="15862" width="20.7109375" style="60" customWidth="1"/>
    <col min="15863" max="15863" width="19.85546875" style="60" customWidth="1"/>
    <col min="15864" max="16106" width="9.140625" style="60"/>
    <col min="16107" max="16107" width="41.7109375" style="60" customWidth="1"/>
    <col min="16108" max="16108" width="1.42578125" style="60" customWidth="1"/>
    <col min="16109" max="16109" width="10.140625" style="60" bestFit="1" customWidth="1"/>
    <col min="16110" max="16110" width="12.7109375" style="60" customWidth="1"/>
    <col min="16111" max="16111" width="14.28515625" style="60" bestFit="1" customWidth="1"/>
    <col min="16112" max="16112" width="1.42578125" style="60" customWidth="1"/>
    <col min="16113" max="16113" width="10.140625" style="60" bestFit="1" customWidth="1"/>
    <col min="16114" max="16114" width="14.5703125" style="60" customWidth="1"/>
    <col min="16115" max="16115" width="13" style="60" customWidth="1"/>
    <col min="16116" max="16116" width="1.42578125" style="60" customWidth="1"/>
    <col min="16117" max="16117" width="19.85546875" style="60" customWidth="1"/>
    <col min="16118" max="16118" width="20.7109375" style="60" customWidth="1"/>
    <col min="16119" max="16119" width="19.85546875" style="60" customWidth="1"/>
    <col min="16120" max="16384" width="9.140625" style="60"/>
  </cols>
  <sheetData>
    <row r="1" spans="1:9" s="117" customFormat="1" ht="18" x14ac:dyDescent="0.3">
      <c r="A1" s="405" t="s">
        <v>149</v>
      </c>
      <c r="B1" s="405"/>
      <c r="C1" s="405"/>
      <c r="D1" s="405"/>
      <c r="E1" s="405"/>
      <c r="F1" s="405"/>
      <c r="G1" s="405"/>
      <c r="H1" s="405"/>
      <c r="I1" s="405"/>
    </row>
    <row r="2" spans="1:9" s="114" customFormat="1" ht="18" x14ac:dyDescent="0.3">
      <c r="A2" s="406" t="s">
        <v>146</v>
      </c>
      <c r="B2" s="406"/>
      <c r="C2" s="406"/>
      <c r="D2" s="406"/>
      <c r="E2" s="406"/>
      <c r="F2" s="406"/>
      <c r="G2" s="406"/>
      <c r="H2" s="406"/>
      <c r="I2" s="406"/>
    </row>
    <row r="3" spans="1:9" s="117" customFormat="1" ht="18" x14ac:dyDescent="0.3">
      <c r="A3" s="445" t="s">
        <v>3</v>
      </c>
      <c r="B3" s="445"/>
      <c r="C3" s="445"/>
      <c r="D3" s="445"/>
      <c r="E3" s="445"/>
      <c r="F3" s="445"/>
      <c r="G3" s="445"/>
      <c r="H3" s="445"/>
      <c r="I3" s="445"/>
    </row>
    <row r="4" spans="1:9" s="117" customFormat="1" ht="18" x14ac:dyDescent="0.3">
      <c r="A4" s="118"/>
      <c r="B4" s="119"/>
      <c r="C4" s="119"/>
      <c r="D4" s="120"/>
      <c r="E4" s="119"/>
      <c r="F4" s="119"/>
      <c r="G4" s="120"/>
      <c r="H4" s="121"/>
      <c r="I4" s="121"/>
    </row>
    <row r="5" spans="1:9" s="122" customFormat="1" ht="18" x14ac:dyDescent="0.3">
      <c r="A5" s="446" t="s">
        <v>151</v>
      </c>
      <c r="B5" s="409" t="s">
        <v>47</v>
      </c>
      <c r="C5" s="408"/>
      <c r="D5" s="410"/>
      <c r="E5" s="408" t="s">
        <v>52</v>
      </c>
      <c r="F5" s="408"/>
      <c r="G5" s="408"/>
      <c r="H5" s="422" t="s">
        <v>6</v>
      </c>
      <c r="I5" s="414" t="s">
        <v>7</v>
      </c>
    </row>
    <row r="6" spans="1:9" s="58" customFormat="1" ht="33" x14ac:dyDescent="0.3">
      <c r="A6" s="447"/>
      <c r="B6" s="160" t="s">
        <v>4</v>
      </c>
      <c r="C6" s="161" t="s">
        <v>4</v>
      </c>
      <c r="D6" s="162" t="s">
        <v>218</v>
      </c>
      <c r="E6" s="161" t="s">
        <v>4</v>
      </c>
      <c r="F6" s="161" t="s">
        <v>4</v>
      </c>
      <c r="G6" s="163" t="s">
        <v>219</v>
      </c>
      <c r="H6" s="423"/>
      <c r="I6" s="415"/>
    </row>
    <row r="7" spans="1:9" s="58" customFormat="1" ht="16.5" x14ac:dyDescent="0.3">
      <c r="A7" s="448"/>
      <c r="B7" s="164" t="s">
        <v>8</v>
      </c>
      <c r="C7" s="165" t="s">
        <v>222</v>
      </c>
      <c r="D7" s="258" t="s">
        <v>51</v>
      </c>
      <c r="E7" s="164" t="s">
        <v>8</v>
      </c>
      <c r="F7" s="165" t="s">
        <v>222</v>
      </c>
      <c r="G7" s="258" t="s">
        <v>51</v>
      </c>
      <c r="H7" s="259" t="s">
        <v>222</v>
      </c>
      <c r="I7" s="260" t="s">
        <v>222</v>
      </c>
    </row>
    <row r="8" spans="1:9" s="1" customFormat="1" ht="16.5" x14ac:dyDescent="0.3">
      <c r="A8" s="388">
        <v>1</v>
      </c>
      <c r="B8" s="300">
        <v>483</v>
      </c>
      <c r="C8" s="344">
        <v>0.38455414012738853</v>
      </c>
      <c r="D8" s="222">
        <v>27379997</v>
      </c>
      <c r="E8" s="297">
        <v>198</v>
      </c>
      <c r="F8" s="344">
        <v>0.35168738898756663</v>
      </c>
      <c r="G8" s="302">
        <v>10493462</v>
      </c>
      <c r="H8" s="184">
        <v>0.40993788819875776</v>
      </c>
      <c r="I8" s="185">
        <v>0.38325285426437411</v>
      </c>
    </row>
    <row r="9" spans="1:9" s="1" customFormat="1" ht="16.5" x14ac:dyDescent="0.3">
      <c r="A9" s="388">
        <v>2</v>
      </c>
      <c r="B9" s="300">
        <v>302</v>
      </c>
      <c r="C9" s="344">
        <v>0.24044585987261147</v>
      </c>
      <c r="D9" s="222">
        <v>18824586</v>
      </c>
      <c r="E9" s="297">
        <v>138</v>
      </c>
      <c r="F9" s="344">
        <v>0.24511545293072823</v>
      </c>
      <c r="G9" s="302">
        <v>7949282</v>
      </c>
      <c r="H9" s="184">
        <v>0.45695364238410596</v>
      </c>
      <c r="I9" s="185">
        <v>0.42228190303893004</v>
      </c>
    </row>
    <row r="10" spans="1:9" s="1" customFormat="1" ht="16.5" x14ac:dyDescent="0.3">
      <c r="A10" s="388">
        <v>3</v>
      </c>
      <c r="B10" s="300">
        <v>198</v>
      </c>
      <c r="C10" s="344">
        <v>0.15764331210191082</v>
      </c>
      <c r="D10" s="222">
        <v>12656574</v>
      </c>
      <c r="E10" s="297">
        <v>87</v>
      </c>
      <c r="F10" s="344">
        <v>0.15452930728241562</v>
      </c>
      <c r="G10" s="302">
        <v>5081064</v>
      </c>
      <c r="H10" s="184">
        <v>0.43939393939393939</v>
      </c>
      <c r="I10" s="185">
        <v>0.401456507898583</v>
      </c>
    </row>
    <row r="11" spans="1:9" s="1" customFormat="1" ht="16.5" x14ac:dyDescent="0.3">
      <c r="A11" s="388">
        <v>4</v>
      </c>
      <c r="B11" s="300">
        <v>117</v>
      </c>
      <c r="C11" s="344">
        <v>9.315286624203821E-2</v>
      </c>
      <c r="D11" s="222">
        <v>7796362</v>
      </c>
      <c r="E11" s="297">
        <v>50</v>
      </c>
      <c r="F11" s="344">
        <v>8.8809946714031973E-2</v>
      </c>
      <c r="G11" s="302">
        <v>2934969</v>
      </c>
      <c r="H11" s="184">
        <v>0.42735042735042733</v>
      </c>
      <c r="I11" s="185">
        <v>0.37645365877059067</v>
      </c>
    </row>
    <row r="12" spans="1:9" s="1" customFormat="1" ht="16.5" x14ac:dyDescent="0.3">
      <c r="A12" s="389" t="s">
        <v>53</v>
      </c>
      <c r="B12" s="300">
        <v>144</v>
      </c>
      <c r="C12" s="344">
        <v>0.11464968152866242</v>
      </c>
      <c r="D12" s="222">
        <v>10069584</v>
      </c>
      <c r="E12" s="297">
        <v>87</v>
      </c>
      <c r="F12" s="344">
        <v>0.15452930728241562</v>
      </c>
      <c r="G12" s="302">
        <v>5623750</v>
      </c>
      <c r="H12" s="184">
        <v>0.60416666666666663</v>
      </c>
      <c r="I12" s="185">
        <v>0.5584888114543759</v>
      </c>
    </row>
    <row r="13" spans="1:9" s="1" customFormat="1" ht="16.5" x14ac:dyDescent="0.3">
      <c r="A13" s="388" t="s">
        <v>54</v>
      </c>
      <c r="B13" s="300">
        <v>11</v>
      </c>
      <c r="C13" s="344">
        <v>8.7579617834394902E-3</v>
      </c>
      <c r="D13" s="222">
        <v>795209</v>
      </c>
      <c r="E13" s="297">
        <v>3</v>
      </c>
      <c r="F13" s="344">
        <v>5.3285968028419185E-3</v>
      </c>
      <c r="G13" s="302">
        <v>219479</v>
      </c>
      <c r="H13" s="184">
        <v>0.27272727272727271</v>
      </c>
      <c r="I13" s="185">
        <v>0.27600165491084733</v>
      </c>
    </row>
    <row r="14" spans="1:9" s="1" customFormat="1" ht="16.5" x14ac:dyDescent="0.3">
      <c r="A14" s="388" t="s">
        <v>55</v>
      </c>
      <c r="B14" s="190">
        <v>1</v>
      </c>
      <c r="C14" s="344">
        <v>7.9617834394904463E-4</v>
      </c>
      <c r="D14" s="222">
        <v>74686</v>
      </c>
      <c r="E14" s="192">
        <v>0</v>
      </c>
      <c r="F14" s="344">
        <v>0</v>
      </c>
      <c r="G14" s="183">
        <v>0</v>
      </c>
      <c r="H14" s="184">
        <v>0</v>
      </c>
      <c r="I14" s="185">
        <v>0</v>
      </c>
    </row>
    <row r="15" spans="1:9" s="1" customFormat="1" ht="16.5" x14ac:dyDescent="0.3">
      <c r="A15" s="390" t="s">
        <v>15</v>
      </c>
      <c r="B15" s="226">
        <v>1256</v>
      </c>
      <c r="C15" s="391">
        <v>1</v>
      </c>
      <c r="D15" s="228">
        <v>77596998</v>
      </c>
      <c r="E15" s="227">
        <v>563</v>
      </c>
      <c r="F15" s="391">
        <v>1</v>
      </c>
      <c r="G15" s="229">
        <v>32302006</v>
      </c>
      <c r="H15" s="274">
        <v>0.44824840764331209</v>
      </c>
      <c r="I15" s="275">
        <v>0.41627906790930236</v>
      </c>
    </row>
    <row r="16" spans="1:9" s="1" customFormat="1" x14ac:dyDescent="0.3">
      <c r="A16" s="6"/>
      <c r="B16" s="52"/>
      <c r="C16" s="52"/>
      <c r="D16" s="7"/>
      <c r="E16" s="52"/>
      <c r="F16" s="52"/>
      <c r="G16" s="7"/>
      <c r="H16" s="51"/>
      <c r="I16" s="51"/>
    </row>
    <row r="17" spans="1:9" s="92" customFormat="1" ht="16.5" x14ac:dyDescent="0.3">
      <c r="A17" s="237" t="s">
        <v>268</v>
      </c>
      <c r="B17" s="315"/>
      <c r="C17" s="315"/>
      <c r="D17" s="311"/>
      <c r="E17" s="315"/>
      <c r="F17" s="315"/>
      <c r="G17" s="311"/>
      <c r="H17" s="316"/>
      <c r="I17" s="314"/>
    </row>
    <row r="18" spans="1:9" s="92" customFormat="1" ht="16.5" x14ac:dyDescent="0.3">
      <c r="A18" s="249" t="s">
        <v>269</v>
      </c>
      <c r="B18" s="317"/>
      <c r="C18" s="318"/>
      <c r="D18" s="313"/>
      <c r="E18" s="317"/>
      <c r="F18" s="318"/>
      <c r="G18" s="311"/>
      <c r="H18" s="319"/>
      <c r="I18" s="319"/>
    </row>
    <row r="19" spans="1:9" s="92" customFormat="1" ht="16.5" x14ac:dyDescent="0.3">
      <c r="A19" s="249"/>
      <c r="B19" s="31"/>
      <c r="C19" s="32"/>
      <c r="D19" s="50"/>
      <c r="E19" s="31"/>
      <c r="F19" s="32"/>
      <c r="G19" s="49"/>
      <c r="H19" s="37"/>
      <c r="I19" s="37"/>
    </row>
    <row r="20" spans="1:9" s="92" customFormat="1" ht="16.5" x14ac:dyDescent="0.3">
      <c r="A20" s="153" t="s">
        <v>215</v>
      </c>
      <c r="B20" s="11"/>
      <c r="C20" s="11"/>
      <c r="D20" s="50"/>
      <c r="E20" s="11"/>
      <c r="F20" s="11"/>
      <c r="G20" s="50"/>
      <c r="H20" s="35"/>
      <c r="I20" s="38"/>
    </row>
  </sheetData>
  <mergeCells count="8">
    <mergeCell ref="A3:I3"/>
    <mergeCell ref="A2:I2"/>
    <mergeCell ref="A1:I1"/>
    <mergeCell ref="E5:G5"/>
    <mergeCell ref="B5:D5"/>
    <mergeCell ref="A5:A7"/>
    <mergeCell ref="H5:H6"/>
    <mergeCell ref="I5:I6"/>
  </mergeCells>
  <printOptions horizontalCentered="1"/>
  <pageMargins left="0" right="0" top="0.39370078740157483" bottom="0.39370078740157483" header="0" footer="0"/>
  <pageSetup scale="85" orientation="landscape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8AD0B-EB54-4226-BF31-13FB57035489}">
  <dimension ref="A1:J21"/>
  <sheetViews>
    <sheetView workbookViewId="0">
      <selection sqref="A1:J1"/>
    </sheetView>
  </sheetViews>
  <sheetFormatPr defaultRowHeight="16.5" x14ac:dyDescent="0.3"/>
  <cols>
    <col min="1" max="1" width="50.42578125" style="467" bestFit="1" customWidth="1"/>
    <col min="2" max="2" width="17.7109375" style="467" customWidth="1"/>
    <col min="3" max="3" width="23.7109375" style="467" customWidth="1"/>
    <col min="4" max="4" width="17.7109375" style="467" customWidth="1"/>
    <col min="5" max="10" width="23.7109375" style="467" customWidth="1"/>
    <col min="11" max="16384" width="9.140625" style="467"/>
  </cols>
  <sheetData>
    <row r="1" spans="1:10" ht="18" x14ac:dyDescent="0.3">
      <c r="A1" s="466" t="s">
        <v>257</v>
      </c>
      <c r="B1" s="466"/>
      <c r="C1" s="466"/>
      <c r="D1" s="466"/>
      <c r="E1" s="466"/>
      <c r="F1" s="466"/>
      <c r="G1" s="466"/>
      <c r="H1" s="466"/>
      <c r="I1" s="466"/>
      <c r="J1" s="466"/>
    </row>
    <row r="2" spans="1:10" ht="18" x14ac:dyDescent="0.3">
      <c r="A2" s="466" t="s">
        <v>146</v>
      </c>
      <c r="B2" s="466"/>
      <c r="C2" s="466"/>
      <c r="D2" s="466"/>
      <c r="E2" s="466"/>
      <c r="F2" s="466"/>
      <c r="G2" s="466"/>
      <c r="H2" s="466"/>
      <c r="I2" s="466"/>
      <c r="J2" s="466"/>
    </row>
    <row r="3" spans="1:10" ht="18" x14ac:dyDescent="0.3">
      <c r="A3" s="468" t="s">
        <v>267</v>
      </c>
      <c r="B3" s="468"/>
      <c r="C3" s="468"/>
      <c r="D3" s="468"/>
      <c r="E3" s="468"/>
      <c r="F3" s="468"/>
      <c r="G3" s="468"/>
      <c r="H3" s="468"/>
      <c r="I3" s="468"/>
      <c r="J3" s="468"/>
    </row>
    <row r="4" spans="1:10" x14ac:dyDescent="0.3">
      <c r="A4" s="469"/>
      <c r="B4" s="470"/>
      <c r="C4" s="471"/>
      <c r="D4" s="472"/>
    </row>
    <row r="5" spans="1:10" ht="16.5" customHeight="1" x14ac:dyDescent="0.3">
      <c r="A5" s="449" t="s">
        <v>250</v>
      </c>
      <c r="B5" s="473" t="s">
        <v>47</v>
      </c>
      <c r="C5" s="474"/>
      <c r="D5" s="473" t="s">
        <v>52</v>
      </c>
      <c r="E5" s="474"/>
      <c r="F5" s="422" t="s">
        <v>6</v>
      </c>
      <c r="G5" s="414" t="s">
        <v>7</v>
      </c>
      <c r="H5" s="475" t="s">
        <v>251</v>
      </c>
      <c r="I5" s="476" t="s">
        <v>252</v>
      </c>
      <c r="J5" s="477" t="s">
        <v>253</v>
      </c>
    </row>
    <row r="6" spans="1:10" ht="33" x14ac:dyDescent="0.3">
      <c r="A6" s="450"/>
      <c r="B6" s="160" t="s">
        <v>265</v>
      </c>
      <c r="C6" s="162" t="s">
        <v>218</v>
      </c>
      <c r="D6" s="160" t="s">
        <v>266</v>
      </c>
      <c r="E6" s="162" t="s">
        <v>219</v>
      </c>
      <c r="F6" s="423"/>
      <c r="G6" s="415"/>
      <c r="H6" s="478"/>
      <c r="I6" s="479"/>
      <c r="J6" s="480"/>
    </row>
    <row r="7" spans="1:10" x14ac:dyDescent="0.3">
      <c r="A7" s="451"/>
      <c r="B7" s="164" t="s">
        <v>8</v>
      </c>
      <c r="C7" s="258" t="s">
        <v>51</v>
      </c>
      <c r="D7" s="164" t="s">
        <v>8</v>
      </c>
      <c r="E7" s="258" t="s">
        <v>51</v>
      </c>
      <c r="F7" s="402" t="s">
        <v>222</v>
      </c>
      <c r="G7" s="395" t="s">
        <v>222</v>
      </c>
      <c r="H7" s="393" t="s">
        <v>222</v>
      </c>
      <c r="I7" s="393" t="s">
        <v>222</v>
      </c>
      <c r="J7" s="394" t="s">
        <v>222</v>
      </c>
    </row>
    <row r="8" spans="1:10" x14ac:dyDescent="0.3">
      <c r="A8" s="481" t="s">
        <v>44</v>
      </c>
      <c r="B8" s="396">
        <v>663</v>
      </c>
      <c r="C8" s="397">
        <v>41498345</v>
      </c>
      <c r="D8" s="396">
        <v>311</v>
      </c>
      <c r="E8" s="397">
        <v>18130271</v>
      </c>
      <c r="F8" s="398">
        <v>0.46907993966817496</v>
      </c>
      <c r="G8" s="399">
        <v>0.43689142301939993</v>
      </c>
      <c r="H8" s="403">
        <v>0.52786624203821653</v>
      </c>
      <c r="I8" s="403">
        <v>0.55239786856127882</v>
      </c>
      <c r="J8" s="482">
        <v>2.4531626523062289</v>
      </c>
    </row>
    <row r="9" spans="1:10" x14ac:dyDescent="0.3">
      <c r="A9" s="481" t="s">
        <v>254</v>
      </c>
      <c r="B9" s="396">
        <v>44</v>
      </c>
      <c r="C9" s="397">
        <v>3007650</v>
      </c>
      <c r="D9" s="396">
        <v>25</v>
      </c>
      <c r="E9" s="397">
        <v>1580230</v>
      </c>
      <c r="F9" s="400">
        <v>0.56818181818181823</v>
      </c>
      <c r="G9" s="401">
        <v>0.52540355426994501</v>
      </c>
      <c r="H9" s="403">
        <v>3.5031847133757961E-2</v>
      </c>
      <c r="I9" s="403">
        <v>4.4404973357015987E-2</v>
      </c>
      <c r="J9" s="482">
        <v>0.93731262232580259</v>
      </c>
    </row>
    <row r="10" spans="1:10" x14ac:dyDescent="0.3">
      <c r="A10" s="481" t="s">
        <v>255</v>
      </c>
      <c r="B10" s="396">
        <v>318</v>
      </c>
      <c r="C10" s="397">
        <v>18968901</v>
      </c>
      <c r="D10" s="396">
        <v>136</v>
      </c>
      <c r="E10" s="397">
        <v>7478912</v>
      </c>
      <c r="F10" s="400">
        <v>0.42767295597484278</v>
      </c>
      <c r="G10" s="401">
        <v>0.39427228809934745</v>
      </c>
      <c r="H10" s="403">
        <v>0.25318471337579618</v>
      </c>
      <c r="I10" s="403">
        <v>0.24156305506216696</v>
      </c>
      <c r="J10" s="482">
        <v>-1.1621658313629213</v>
      </c>
    </row>
    <row r="11" spans="1:10" x14ac:dyDescent="0.3">
      <c r="A11" s="481" t="s">
        <v>256</v>
      </c>
      <c r="B11" s="396">
        <v>23</v>
      </c>
      <c r="C11" s="397">
        <v>1463106</v>
      </c>
      <c r="D11" s="396">
        <v>14</v>
      </c>
      <c r="E11" s="397">
        <v>888693</v>
      </c>
      <c r="F11" s="400">
        <v>0.60869565217391308</v>
      </c>
      <c r="G11" s="401">
        <v>0.60740165100819765</v>
      </c>
      <c r="H11" s="403">
        <v>1.8312101910828025E-2</v>
      </c>
      <c r="I11" s="403">
        <v>2.4866785079928951E-2</v>
      </c>
      <c r="J11" s="482">
        <v>0.65546831691009266</v>
      </c>
    </row>
    <row r="12" spans="1:10" x14ac:dyDescent="0.3">
      <c r="A12" s="483"/>
      <c r="B12" s="484"/>
      <c r="C12" s="485"/>
      <c r="D12" s="484"/>
      <c r="E12" s="485"/>
      <c r="F12" s="486"/>
      <c r="G12" s="487"/>
      <c r="H12" s="488"/>
      <c r="I12" s="488"/>
      <c r="J12" s="489"/>
    </row>
    <row r="13" spans="1:10" x14ac:dyDescent="0.3">
      <c r="A13" s="490"/>
      <c r="B13" s="490"/>
      <c r="C13" s="490"/>
      <c r="D13" s="490"/>
    </row>
    <row r="14" spans="1:10" x14ac:dyDescent="0.3">
      <c r="A14" s="490" t="s">
        <v>259</v>
      </c>
      <c r="B14" s="490"/>
      <c r="C14" s="490"/>
      <c r="D14" s="490"/>
    </row>
    <row r="15" spans="1:10" x14ac:dyDescent="0.3">
      <c r="A15" s="490" t="s">
        <v>260</v>
      </c>
      <c r="B15" s="490"/>
      <c r="C15" s="490"/>
      <c r="D15" s="490"/>
    </row>
    <row r="16" spans="1:10" x14ac:dyDescent="0.3">
      <c r="A16" s="491" t="s">
        <v>262</v>
      </c>
      <c r="B16" s="492"/>
      <c r="C16" s="493"/>
      <c r="D16" s="472"/>
    </row>
    <row r="17" spans="1:4" x14ac:dyDescent="0.3">
      <c r="A17" s="490" t="s">
        <v>258</v>
      </c>
      <c r="B17" s="492"/>
      <c r="C17" s="490"/>
      <c r="D17" s="472"/>
    </row>
    <row r="18" spans="1:4" x14ac:dyDescent="0.3">
      <c r="A18" s="490" t="s">
        <v>261</v>
      </c>
    </row>
    <row r="19" spans="1:4" x14ac:dyDescent="0.3">
      <c r="A19" s="490" t="s">
        <v>263</v>
      </c>
    </row>
    <row r="21" spans="1:4" x14ac:dyDescent="0.3">
      <c r="A21" s="494" t="s">
        <v>264</v>
      </c>
    </row>
  </sheetData>
  <mergeCells count="11">
    <mergeCell ref="A1:J1"/>
    <mergeCell ref="A5:A7"/>
    <mergeCell ref="B5:C5"/>
    <mergeCell ref="D5:E5"/>
    <mergeCell ref="A3:J3"/>
    <mergeCell ref="A2:J2"/>
    <mergeCell ref="F5:F6"/>
    <mergeCell ref="G5:G6"/>
    <mergeCell ref="H5:H6"/>
    <mergeCell ref="I5:I6"/>
    <mergeCell ref="J5:J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7EF9E882A7BB41B96C39CD53E12E34" ma:contentTypeVersion="15" ma:contentTypeDescription="Create a new document." ma:contentTypeScope="" ma:versionID="093377210bc938b22ca1f0a04971bcae">
  <xsd:schema xmlns:xsd="http://www.w3.org/2001/XMLSchema" xmlns:xs="http://www.w3.org/2001/XMLSchema" xmlns:p="http://schemas.microsoft.com/office/2006/metadata/properties" xmlns:ns1="http://schemas.microsoft.com/sharepoint/v3" xmlns:ns2="ac98fdca-a55a-4f3d-a19e-f961475518a6" xmlns:ns3="4aa8b8e2-e399-4636-8217-e62ee5afcce4" targetNamespace="http://schemas.microsoft.com/office/2006/metadata/properties" ma:root="true" ma:fieldsID="2f636aa1a741ffec1df6b6f602465b4e" ns1:_="" ns2:_="" ns3:_="">
    <xsd:import namespace="http://schemas.microsoft.com/sharepoint/v3"/>
    <xsd:import namespace="ac98fdca-a55a-4f3d-a19e-f961475518a6"/>
    <xsd:import namespace="4aa8b8e2-e399-4636-8217-e62ee5afcc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8fdca-a55a-4f3d-a19e-f961475518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8b8e2-e399-4636-8217-e62ee5afcce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5B40F4B-E352-45EA-9CCB-93ECEAF3D2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E0587A-BED1-4932-8FDF-C52DE72A3B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c98fdca-a55a-4f3d-a19e-f961475518a6"/>
    <ds:schemaRef ds:uri="4aa8b8e2-e399-4636-8217-e62ee5afcc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5025A5-47D2-41A7-9AEC-1F752CE19FA6}">
  <ds:schemaRefs>
    <ds:schemaRef ds:uri="http://www.w3.org/XML/1998/namespace"/>
    <ds:schemaRef ds:uri="ac98fdca-a55a-4f3d-a19e-f961475518a6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4aa8b8e2-e399-4636-8217-e62ee5afcce4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'- 1 -'!Print_Titles</vt:lpstr>
      <vt:lpstr>'- 3 -'!Print_Titles</vt:lpstr>
      <vt:lpstr>'- 4 -'!Print_Titles</vt:lpstr>
      <vt:lpstr>'- 5 -'!Print_Titles</vt:lpstr>
      <vt:lpstr>'- 6 -'!Print_Titles</vt:lpstr>
    </vt:vector>
  </TitlesOfParts>
  <Company>NSERC - SSHRC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Vincent LeBlanc</cp:lastModifiedBy>
  <cp:lastPrinted>2013-09-18T14:50:20Z</cp:lastPrinted>
  <dcterms:created xsi:type="dcterms:W3CDTF">2012-05-30T15:35:41Z</dcterms:created>
  <dcterms:modified xsi:type="dcterms:W3CDTF">2022-01-17T19:49:17Z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0x010100DC7EF9E882A7BB41B96C39CD53E12E34</vt:lpwstr>
  </property>
</Properties>
</file>