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027gc.sharepoint.com/sites/SSHRC-CRSH-DataTeam/Shared Documents/!Competition Stats/2021-22/Post Adjudication/"/>
    </mc:Choice>
  </mc:AlternateContent>
  <xr:revisionPtr revIDLastSave="439" documentId="13_ncr:1_{F0720BAC-F03D-4AB5-B4C7-5439309C5812}" xr6:coauthVersionLast="47" xr6:coauthVersionMax="47" xr10:uidLastSave="{84410A76-A03C-4F0A-811D-434D315FECA4}"/>
  <bookViews>
    <workbookView xWindow="40920" yWindow="5385" windowWidth="25440" windowHeight="15390" xr2:uid="{00000000-000D-0000-FFFF-FFFF00000000}"/>
  </bookViews>
  <sheets>
    <sheet name="Contents_Matières" sheetId="18" r:id="rId1"/>
    <sheet name="- 1 -" sheetId="17" r:id="rId2"/>
    <sheet name="- 2 -" sheetId="7" r:id="rId3"/>
    <sheet name="- 3 -" sheetId="8" r:id="rId4"/>
    <sheet name="- 4 -" sheetId="10" r:id="rId5"/>
    <sheet name="- 5 -" sheetId="11" r:id="rId6"/>
    <sheet name="- 6 -" sheetId="12" r:id="rId7"/>
    <sheet name="- 7 -" sheetId="14" r:id="rId8"/>
    <sheet name="- 8 -" sheetId="13" r:id="rId9"/>
    <sheet name="- 9 -" sheetId="15" r:id="rId10"/>
  </sheets>
  <definedNames>
    <definedName name="_xlnm._FilterDatabase" localSheetId="1" hidden="1">'- 1 -'!$D$10:$I$113</definedName>
    <definedName name="_xlnm.Print_Titles" localSheetId="1">'- 1 -'!$3:$12</definedName>
    <definedName name="_xlnm.Print_Titles" localSheetId="3">'- 3 -'!$1:$9</definedName>
    <definedName name="_xlnm.Print_Titles" localSheetId="4">'- 4 -'!$1:$9</definedName>
    <definedName name="_xlnm.Print_Titles" localSheetId="5">'- 5 -'!$1:$9</definedName>
    <definedName name="_xlnm.Print_Titles" localSheetId="9">'- 9 -'!$3:$4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5" l="1"/>
  <c r="H16" i="15"/>
  <c r="H13" i="15"/>
  <c r="H12" i="15"/>
  <c r="G12" i="15"/>
  <c r="F12" i="15" l="1"/>
  <c r="G17" i="15" l="1"/>
  <c r="G16" i="15"/>
  <c r="C16" i="15"/>
  <c r="G21" i="15"/>
  <c r="F21" i="15"/>
  <c r="E21" i="15"/>
  <c r="F17" i="15"/>
  <c r="E17" i="15"/>
  <c r="D17" i="15"/>
  <c r="C17" i="15"/>
  <c r="F16" i="15"/>
  <c r="E16" i="15"/>
  <c r="D16" i="15"/>
  <c r="E12" i="15"/>
  <c r="D12" i="15"/>
  <c r="C12" i="15"/>
</calcChain>
</file>

<file path=xl/sharedStrings.xml><?xml version="1.0" encoding="utf-8"?>
<sst xmlns="http://schemas.openxmlformats.org/spreadsheetml/2006/main" count="1133" uniqueCount="287">
  <si>
    <t>University of Calgary</t>
  </si>
  <si>
    <t>Université de Montréal</t>
  </si>
  <si>
    <t>University of Ottawa</t>
  </si>
  <si>
    <t>University of Alberta</t>
  </si>
  <si>
    <t>University of Toronto</t>
  </si>
  <si>
    <t>University of Saskatchewan</t>
  </si>
  <si>
    <t>University of Victoria</t>
  </si>
  <si>
    <t>Laurentian University</t>
  </si>
  <si>
    <t>King's University College at Western University</t>
  </si>
  <si>
    <t>Lakehead University</t>
  </si>
  <si>
    <t>Brock University</t>
  </si>
  <si>
    <t>Queen's University</t>
  </si>
  <si>
    <t>McGill University</t>
  </si>
  <si>
    <t>The University of British Columbia</t>
  </si>
  <si>
    <t>Simon Fraser University</t>
  </si>
  <si>
    <t>University of Guelph</t>
  </si>
  <si>
    <t>Nova Scotia College of Art and Design University</t>
  </si>
  <si>
    <t>Athabasca University</t>
  </si>
  <si>
    <t>Memorial University of Newfoundland</t>
  </si>
  <si>
    <t>University of Waterloo</t>
  </si>
  <si>
    <t>Brandon University</t>
  </si>
  <si>
    <t>Université Laval</t>
  </si>
  <si>
    <t>Thompson Rivers University</t>
  </si>
  <si>
    <t>St. Francis Xavier University</t>
  </si>
  <si>
    <t>Mount Allison University</t>
  </si>
  <si>
    <t>University of Manitoba</t>
  </si>
  <si>
    <t>Royal Roads University</t>
  </si>
  <si>
    <t>Université du Québec à Trois-Rivières</t>
  </si>
  <si>
    <t>Trent University</t>
  </si>
  <si>
    <t>Concordia University</t>
  </si>
  <si>
    <t>Carleton University</t>
  </si>
  <si>
    <t>The University of Winnipeg</t>
  </si>
  <si>
    <t>McMaster University</t>
  </si>
  <si>
    <t>Wilfrid Laurier University</t>
  </si>
  <si>
    <t>University of Regina</t>
  </si>
  <si>
    <t>Ryerson University</t>
  </si>
  <si>
    <t>Institut national de la recherche scientifique</t>
  </si>
  <si>
    <t>St. Thomas University</t>
  </si>
  <si>
    <t>Huron University College</t>
  </si>
  <si>
    <t>University of Northern British Columbia</t>
  </si>
  <si>
    <t>Kwantlen Polytechnic University</t>
  </si>
  <si>
    <t>Université du Québec en Outaouais</t>
  </si>
  <si>
    <t>Université du Québec à Montréal</t>
  </si>
  <si>
    <t>University of Windsor</t>
  </si>
  <si>
    <t>Université du Québec à Rimouski</t>
  </si>
  <si>
    <t>Mount Royal University</t>
  </si>
  <si>
    <t>HEC Montréal</t>
  </si>
  <si>
    <t>École nationale d'administration publique</t>
  </si>
  <si>
    <t>Confederation College</t>
  </si>
  <si>
    <t>Cape Breton University</t>
  </si>
  <si>
    <t>Université de Sherbrooke</t>
  </si>
  <si>
    <t>York University</t>
  </si>
  <si>
    <t>Saint Mary's University</t>
  </si>
  <si>
    <t>Université du Québec à Chicoutimi</t>
  </si>
  <si>
    <t>University of Lethbridge</t>
  </si>
  <si>
    <t>Royal Military College of Canada</t>
  </si>
  <si>
    <t>Nipissing University</t>
  </si>
  <si>
    <t>University of New Brunswick</t>
  </si>
  <si>
    <t>Dalhousie University</t>
  </si>
  <si>
    <t>University of the Fraser Valley</t>
  </si>
  <si>
    <t>Grant MacEwan University</t>
  </si>
  <si>
    <t>University of Prince Edward Island</t>
  </si>
  <si>
    <t>Université de Moncton</t>
  </si>
  <si>
    <t>St. Thomas More College</t>
  </si>
  <si>
    <t>OCAD University</t>
  </si>
  <si>
    <t>Emily Carr University of Art + Design</t>
  </si>
  <si>
    <t>Mount Saint Vincent University</t>
  </si>
  <si>
    <t>Saint Paul University</t>
  </si>
  <si>
    <t>Table / Tableau 1</t>
  </si>
  <si>
    <t>Projects /
Projets</t>
  </si>
  <si>
    <t>Researchers /
Chercheurs</t>
  </si>
  <si>
    <t>Total</t>
  </si>
  <si>
    <t>Success Rate /
Taux de réussite</t>
  </si>
  <si>
    <t>Funding Rate /
Taux de financement</t>
  </si>
  <si>
    <t>#</t>
  </si>
  <si>
    <t>Ontario</t>
  </si>
  <si>
    <t>Saskatchewan</t>
  </si>
  <si>
    <t>British Columbia / Colombie-Britannique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</si>
  <si>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</si>
  <si>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</si>
  <si>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</si>
  <si>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2</t>
  </si>
  <si>
    <t>BY REGION /  SELON LA RÉGION</t>
  </si>
  <si>
    <t>Table / Tableau 3</t>
  </si>
  <si>
    <t>Anthropology / Anthropologie</t>
  </si>
  <si>
    <t>Archaeology / Archéologie</t>
  </si>
  <si>
    <t>Archival Science / Archivistique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</si>
  <si>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</si>
  <si>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</si>
  <si>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</si>
  <si>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</si>
  <si>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</si>
  <si>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</si>
  <si>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</si>
  <si>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Industrial Relations / Relations industrielles</t>
  </si>
  <si>
    <t>Law / Droit</t>
  </si>
  <si>
    <t>Linguistics / Linguistique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</si>
  <si>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</si>
  <si>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</si>
  <si>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</si>
  <si>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</si>
  <si>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</si>
  <si>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</si>
  <si>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</si>
  <si>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Table / Tableau 4</t>
  </si>
  <si>
    <t>Interdisciplinary / Pluridisciplinaire</t>
  </si>
  <si>
    <t>Table / Tableau 5</t>
  </si>
  <si>
    <t>Agriculture / Agriculture</t>
  </si>
  <si>
    <t>Canada's Official Languages / Langues officielles du Canada</t>
  </si>
  <si>
    <t>Children / Enfance</t>
  </si>
  <si>
    <t>Communication / Communications</t>
  </si>
  <si>
    <t>Elderly / Personnes âgées</t>
  </si>
  <si>
    <t>Employment and labour / Emploi et travail</t>
  </si>
  <si>
    <t>Energy and natural resources / Énergie et ressources naturelles</t>
  </si>
  <si>
    <t>Ethics / Éthique</t>
  </si>
  <si>
    <t>Family / Famille</t>
  </si>
  <si>
    <t>Globalization / Mondialisation</t>
  </si>
  <si>
    <t>Health / Santé</t>
  </si>
  <si>
    <t>Housing / Logement</t>
  </si>
  <si>
    <t>Immigration / Immigration</t>
  </si>
  <si>
    <t>Information Technologies / Technologies de l'information</t>
  </si>
  <si>
    <t>Law and Justice / Droit et justice</t>
  </si>
  <si>
    <t>Leisure, recreation and tourism / Loisirs et tourisme</t>
  </si>
  <si>
    <t>Literacy / Alphabétisation</t>
  </si>
  <si>
    <t>Management / Gestion</t>
  </si>
  <si>
    <t>Mental Health / Santé mentale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</si>
  <si>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</si>
  <si>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</si>
  <si>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</si>
  <si>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</si>
  <si>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Poverty / Pauvreté</t>
  </si>
  <si>
    <t>Productivity / Productivité</t>
  </si>
  <si>
    <t>Science and technology / Science et technologie</t>
  </si>
  <si>
    <t>Transportation / Transports</t>
  </si>
  <si>
    <t>Violence / Violence</t>
  </si>
  <si>
    <t>Women / Femmes</t>
  </si>
  <si>
    <t>Youth / Jeunesse</t>
  </si>
  <si>
    <t>Table / Tableau 6</t>
  </si>
  <si>
    <t>BY COMMITTEE / SELON LE COMITÉ</t>
  </si>
  <si>
    <t>Applications / Demandes</t>
  </si>
  <si>
    <t>Committee / Comité</t>
  </si>
  <si>
    <t>BY TEAM SIZE / SELON LA TAILLE DE L'ÉQUIPE</t>
  </si>
  <si>
    <t>Awards / Subventions</t>
  </si>
  <si>
    <t>% total</t>
  </si>
  <si>
    <t>$</t>
  </si>
  <si>
    <t>5 to / à 9</t>
  </si>
  <si>
    <t>10 to / à 14</t>
  </si>
  <si>
    <t>15+</t>
  </si>
  <si>
    <t>Table / Tableau 9</t>
  </si>
  <si>
    <t>BY APPLICATION LANGUAGE / SELON LA LANGUE DE LA DEMANDE</t>
  </si>
  <si>
    <t>English / Anglais</t>
  </si>
  <si>
    <t>French / Français</t>
  </si>
  <si>
    <t>COMPETITION RESULTS / RÉSULTATS DES CONCOURS</t>
  </si>
  <si>
    <t>Applications, awards / Demandes, subventions</t>
  </si>
  <si>
    <t>2015-2016</t>
  </si>
  <si>
    <t>2016-2017</t>
  </si>
  <si>
    <t>2017-2018</t>
  </si>
  <si>
    <t>Applications / Demandes #</t>
  </si>
  <si>
    <t>Awards / Subventions #</t>
  </si>
  <si>
    <t>Success rate / Taux de réussite (%)</t>
  </si>
  <si>
    <t>Fundable / Admissible pour financement #</t>
  </si>
  <si>
    <t>Fundable / Admissible pour financement %</t>
  </si>
  <si>
    <t>Requested amount / Montant demandé $</t>
  </si>
  <si>
    <t>Average grant / Subvention moyenne $</t>
  </si>
  <si>
    <t>Funding Rate / Taux de financement (%)</t>
  </si>
  <si>
    <t>Awards only / Subventions seulement</t>
  </si>
  <si>
    <t>% of applications / % des demandes</t>
  </si>
  <si>
    <t>% of awards / % des subventions</t>
  </si>
  <si>
    <t>2018-19</t>
  </si>
  <si>
    <t>Stream / Volet A</t>
  </si>
  <si>
    <t>Stream / Volet B</t>
  </si>
  <si>
    <t>Stream / Volet A &amp; B</t>
  </si>
  <si>
    <t>Interdisciplinary Studies / Études pluridisciplinaires</t>
  </si>
  <si>
    <t>Table of Contents / Table des matières</t>
  </si>
  <si>
    <t>List of Tables / Liste de tableaux</t>
  </si>
  <si>
    <t>Université Sainte-Anne</t>
  </si>
  <si>
    <t>St. Mary's University - Calgary</t>
  </si>
  <si>
    <t>2019-20</t>
  </si>
  <si>
    <t>Ontario Tech University (University of Ontario Institute of Technology)</t>
  </si>
  <si>
    <t>Newfoundland and Labrador / Terre-Neuve-et-Labrador</t>
  </si>
  <si>
    <t>Prince Edward Island / Île-du-Prince-Édouard</t>
  </si>
  <si>
    <t>Nova Scotia / Nouvelle-Écosse</t>
  </si>
  <si>
    <t>Crandall University</t>
  </si>
  <si>
    <t>Québec</t>
  </si>
  <si>
    <t>Manitoba</t>
  </si>
  <si>
    <t>Alberta</t>
  </si>
  <si>
    <t>2020-21</t>
  </si>
  <si>
    <t>Table / Tableau 8</t>
  </si>
  <si>
    <t>Recommended, not offered / Recommandées, non offertes #</t>
  </si>
  <si>
    <t>Average request / Demande moyenne $</t>
  </si>
  <si>
    <t>Awarded amount  / Montant octroyé $</t>
  </si>
  <si>
    <t>Results for Streams A and B are included below / Les résultats pour les volets A &amp; B sont présentés ci-dessous</t>
  </si>
  <si>
    <t>Administering Organization /
Organisme administrateur</t>
  </si>
  <si>
    <t>Region / Région</t>
  </si>
  <si>
    <t>Discipline</t>
  </si>
  <si>
    <t>Research Area / 
Domaine de recherche</t>
  </si>
  <si>
    <t>Team Size /
Taille de l'équipe</t>
  </si>
  <si>
    <t>Application language /
Langue de la demande</t>
  </si>
  <si>
    <t>Application Rate /
Taux de demande</t>
  </si>
  <si>
    <t>BY ADMINISTERING ORGANIZATION / SELON L'ÉTABLISSEMENT ADMINISTRATEUR</t>
  </si>
  <si>
    <t>BY RESEARCH AREA / SELON LE DOMAINE DE RECHERCHE</t>
  </si>
  <si>
    <t>Administering Organization /
Établissement administrateur</t>
  </si>
  <si>
    <t>BY ADMINISTERING ORGANIZATION /  SELON L'ÉTABLISSEMENT ADMINISTRATEUR</t>
  </si>
  <si>
    <t>Atlantic / Atlantique</t>
  </si>
  <si>
    <t>Prairies</t>
  </si>
  <si>
    <t>Social Sciences / Sciences sociales</t>
  </si>
  <si>
    <t>Management, Business, Administrative Studies /
Sciences administratives, gestion des affaires et commerce</t>
  </si>
  <si>
    <t>Classics, Classical &amp; Dead Languages /
Études anciennes et langues classiques et mortes</t>
  </si>
  <si>
    <t>Communications and Media Studies /
Communications et études des médias</t>
  </si>
  <si>
    <t>Library and Information Science /
Bibliothéconomie et science de l'information</t>
  </si>
  <si>
    <t>Literature, Modern Languages and /
Littératures et langues modernes</t>
  </si>
  <si>
    <t>Arts and culture / Arts et culture</t>
  </si>
  <si>
    <t>Economic and Regional Development / Développement économique et régional</t>
  </si>
  <si>
    <t>Environment and Sustainability / Environnement et développement durable</t>
  </si>
  <si>
    <t>Financial and Monetary Systems / Systèmes financiers et monétaires</t>
  </si>
  <si>
    <t>Gender Issues / Questions touchant le genre</t>
  </si>
  <si>
    <t>Global/Climate Change / Changements climatiques/planétaires</t>
  </si>
  <si>
    <t>Indigenous peoples / Populations autochtones</t>
  </si>
  <si>
    <t>Innovation, Industrial and Technological Development / Innovation et développement industriel et technologique</t>
  </si>
  <si>
    <t>International Relations, Development and Trade / Relations internationales, commerce et développement</t>
  </si>
  <si>
    <t>Multiculturalism and ethnic studies / Multiculturalisme et études ethniques</t>
  </si>
  <si>
    <t>Official Language Minority Communities / Communautés de langues officielles en situation minoritaire</t>
  </si>
  <si>
    <t>Post-Secondary Education and Research / Éducation et recherche postsecondaires</t>
  </si>
  <si>
    <t>Social development and welfare / Développement social et bien-être</t>
  </si>
  <si>
    <t>01 - Philosophy / 01 - Philosophie</t>
  </si>
  <si>
    <t>02 - History / 02 - Histoire</t>
  </si>
  <si>
    <t>03 - Fine Arts, Research-Creation / 03 - Beaux-arts et recherche-création</t>
  </si>
  <si>
    <t>04 - Literature / 04 - Littérature</t>
  </si>
  <si>
    <t>05 - Medieval, classics, religious studies / 05 - Études médiévales, classiques et religieuses</t>
  </si>
  <si>
    <t>07 - Economics / 07 - Sciences économiques</t>
  </si>
  <si>
    <t>08 - Sociology, demography and related fields / 08 - Sociologie, démographie et domaines connexes</t>
  </si>
  <si>
    <t>09 - Geography, urban planning and related fields / 09 - Géographie, urbanisme et domaines connexes</t>
  </si>
  <si>
    <t>10A - Psychology / 10A - Psychologie</t>
  </si>
  <si>
    <t>10B - Psychology / 10B - Psychologie</t>
  </si>
  <si>
    <t>11 - Political science and public administration / 11 - Sciences politiques et administration publique</t>
  </si>
  <si>
    <t>12A - Education / 12A - Éducation</t>
  </si>
  <si>
    <t>12B - Education and social work / 12B - Éducation et travail social</t>
  </si>
  <si>
    <t>13 - Anthropology and archaeology / 13 - Anthropologie et archéologie</t>
  </si>
  <si>
    <t>14A - Business, management and related fields / 14A - Administration, gestion et domaines connexes</t>
  </si>
  <si>
    <t>14B - Business, management and related fields / 14B - Administration, gestion et domaines connexes</t>
  </si>
  <si>
    <t>15 - Linguistics and translation / 15 - Linguistique et traduction</t>
  </si>
  <si>
    <t>17 - Law and criminology / 17 - Droit et criminologie</t>
  </si>
  <si>
    <t>21 - Indigenous research / 21 - Recherche autochtone</t>
  </si>
  <si>
    <t>22 - Multidisciplinary or interdisciplinary humanities / 22 - Multidisciplinaire ou interdisciplinaire humanités</t>
  </si>
  <si>
    <t>23 - Multidisciplinary or interdisciplinary social sciences / 23 - Multidisciplinaire ou interdisciplinaire sciences sociales</t>
  </si>
  <si>
    <t>16 - Communications, media studies, gender studies, library and information science, related fields /
16 - Communications, études des médias, études de genres, bibliothéconomie et science de l'information, domaines connexes</t>
  </si>
  <si>
    <t>Groups / Groupes</t>
  </si>
  <si>
    <t>Award Rate /
Taux d'octrois</t>
  </si>
  <si>
    <t>Rate Difference /
Différence de taux</t>
  </si>
  <si>
    <t>Applicants /
Candidat(e)s</t>
  </si>
  <si>
    <t>Requested Amount /
Montant demandé</t>
  </si>
  <si>
    <t>Awardees / Récipiendaires</t>
  </si>
  <si>
    <t>Awarded Amount /
Montant octroyé</t>
  </si>
  <si>
    <t>%</t>
  </si>
  <si>
    <t>People with handicaps / Personnes avec handicaps</t>
  </si>
  <si>
    <t>Visible Minorities / Minorités visibles</t>
  </si>
  <si>
    <t>Indigenous People / Peuples autochtones</t>
  </si>
  <si>
    <t>Application Rate: Number of applications received from applicants who self-identified as part of the group divided by the total number of applications received.</t>
  </si>
  <si>
    <t>Award Rate: Number of awards given to applicants who self-identified as part of the group divided by the total number of awards given.</t>
  </si>
  <si>
    <t>Rate difference : Award Rate minus Application Rate. A positive value is a bias in favour of the group; a negative value is a bias against the group.</t>
  </si>
  <si>
    <t>Taux de demande : Nombre de demandes reçues provenant de candidat(e)s s'identifiant comme étant membre du groupe divisé par le nombre total de demandes reçues.</t>
  </si>
  <si>
    <t>Taux d'octrois : Nombre d'octrois offerts à des candidat(e)s s'identifiant comme étant membre du groupe divisé par le nombre total d'octrois offerts.</t>
  </si>
  <si>
    <t>Différence de taux : Taux d'octrois moins Taux de demande. Une valeur positive indique un biais en faveur du groupe; une valeur négative indique un biais contre le groupe.</t>
  </si>
  <si>
    <t>BY APPLICANTS SELF-DECLARED MINORITY GROUPS / SELON LES GROUPES MINORITAIRES AUTO-RAPPORTÉS DES CANDIDAT(E)S</t>
  </si>
  <si>
    <t>Page</t>
  </si>
  <si>
    <t>BY DISCIPLINE / SELON LA DISCIPLINE</t>
  </si>
  <si>
    <t>Humanities / Sciences humaines</t>
  </si>
  <si>
    <t>New Brunswick / Nouveau-Brunswick</t>
  </si>
  <si>
    <t>Amounts shown are multi-year funding. / Les montants représentent les subventions pluriannuelles.</t>
  </si>
  <si>
    <t xml:space="preserve">The number of researchers includes the applicants, co-applicants and collaborators. / Le nombre de chercheurs inclus les candidat(e)s, co-candidat(e)s, collaborateurs et collaboratrices.  </t>
  </si>
  <si>
    <t>Table / Tableau 7</t>
  </si>
  <si>
    <t>Urban and Regional Studies, Environmental Studies / 
Urbanisme, aménagement régional et études environnementales</t>
  </si>
  <si>
    <t>Insight Grants 2021-22 / Subventions Savoir 2021-2022</t>
  </si>
  <si>
    <t>2021-22</t>
  </si>
  <si>
    <t>12C - Education and social work / 12C - Éducation et travail social</t>
  </si>
  <si>
    <t>14C - Business, management and related fields / 14C - Administration, gestion et domaines connexes</t>
  </si>
  <si>
    <t>Northern Alberta Institute of Technology</t>
  </si>
  <si>
    <t>The King's University (Edmonton)</t>
  </si>
  <si>
    <t>Acadia University</t>
  </si>
  <si>
    <t>George Brown College</t>
  </si>
  <si>
    <t>Redeemer University</t>
  </si>
  <si>
    <t>Western University (The University of Western Ontario)</t>
  </si>
  <si>
    <t>Télé-université</t>
  </si>
  <si>
    <t>Unknown / Inconnue</t>
  </si>
  <si>
    <t>Folklore / Folklore</t>
  </si>
  <si>
    <t>Biotechnology / Biotechnologie</t>
  </si>
  <si>
    <t>CSP - 2022-08-04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</si>
</sst>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* #,##0.00_)\ _$_ ;_ * \(#,##0.00\)\ _$_ ;_ * &quot;-&quot;??_)\ _$_ ;_ @_ "/>
    <numFmt numFmtId="168" formatCode="0.0%"/>
    <numFmt numFmtId="169" formatCode="_-* #,##0.0_-;\-* #,##0.0_-;_-* &quot;-&quot;?_-;_-@_-"/>
    <numFmt numFmtId="170" formatCode="0.0"/>
    <numFmt numFmtId="171" formatCode="_-&quot;$&quot;* #,##0_-;\-&quot;$&quot;* #,##0_-;_-&quot;$&quot;* &quot;-&quot;??_-;_-@_-"/>
    <numFmt numFmtId="172" formatCode="_(&quot;$&quot;* #,##0_);_(&quot;$&quot;* \(#,##0\);_(&quot;$&quot;* &quot;-&quot;??_);_(@_)"/>
  </numFmts>
  <fonts count="3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Tms Rmn"/>
    </font>
    <font>
      <b/>
      <sz val="12"/>
      <name val="Trebuchet MS"/>
      <family val="2"/>
    </font>
    <font>
      <sz val="10"/>
      <name val="Trebuchet MS"/>
      <family val="2"/>
    </font>
    <font>
      <sz val="10"/>
      <name val="Times New Roman"/>
      <family val="1"/>
    </font>
    <font>
      <sz val="11"/>
      <color theme="1"/>
      <name val="Arial Narrow"/>
      <family val="2"/>
    </font>
    <font>
      <sz val="10"/>
      <color rgb="FFFF0000"/>
      <name val="Trebuchet MS"/>
      <family val="2"/>
    </font>
    <font>
      <sz val="10"/>
      <color theme="1"/>
      <name val="Trebuchet MS"/>
      <family val="2"/>
    </font>
    <font>
      <sz val="10"/>
      <name val="MS Sans Serif"/>
      <family val="2"/>
    </font>
    <font>
      <sz val="10"/>
      <name val="Helv"/>
    </font>
    <font>
      <b/>
      <sz val="12"/>
      <color indexed="8"/>
      <name val="Trebuchet MS"/>
      <family val="2"/>
    </font>
    <font>
      <sz val="12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b/>
      <sz val="11"/>
      <color rgb="FF000000"/>
      <name val="Trebuchet MS"/>
      <family val="2"/>
    </font>
    <font>
      <b/>
      <u/>
      <sz val="11"/>
      <color theme="1"/>
      <name val="Trebuchet MS"/>
      <family val="2"/>
    </font>
    <font>
      <b/>
      <u/>
      <sz val="12"/>
      <color theme="1"/>
      <name val="Trebuchet MS"/>
      <family val="2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0" fillId="0" borderId="0"/>
    <xf numFmtId="0" fontId="11" fillId="0" borderId="0"/>
    <xf numFmtId="0" fontId="3" fillId="0" borderId="0"/>
    <xf numFmtId="0" fontId="10" fillId="0" borderId="0"/>
    <xf numFmtId="0" fontId="2" fillId="0" borderId="0"/>
    <xf numFmtId="44" fontId="7" fillId="0" borderId="0" applyFont="0" applyFill="0" applyBorder="0" applyAlignment="0" applyProtection="0"/>
    <xf numFmtId="0" fontId="10" fillId="0" borderId="0"/>
    <xf numFmtId="0" fontId="10" fillId="0" borderId="0"/>
    <xf numFmtId="0" fontId="16" fillId="0" borderId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" fillId="0" borderId="0"/>
    <xf numFmtId="0" fontId="19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7" fillId="0" borderId="0"/>
    <xf numFmtId="0" fontId="19" fillId="0" borderId="0"/>
    <xf numFmtId="0" fontId="7" fillId="0" borderId="0"/>
    <xf numFmtId="0" fontId="16" fillId="0" borderId="0"/>
    <xf numFmtId="0" fontId="1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3" fillId="0" borderId="0" applyFont="0" applyFill="0" applyBorder="0" applyAlignment="0" applyProtection="0"/>
  </cellStyleXfs>
  <cellXfs count="581">
    <xf numFmtId="0" fontId="0" fillId="0" borderId="0" xfId="0"/>
    <xf numFmtId="0" fontId="5" fillId="0" borderId="0" xfId="1" applyFont="1" applyFill="1" applyAlignment="1">
      <alignment vertical="center"/>
    </xf>
    <xf numFmtId="41" fontId="5" fillId="0" borderId="0" xfId="3" applyNumberFormat="1" applyFont="1" applyFill="1" applyAlignment="1">
      <alignment vertical="center"/>
    </xf>
    <xf numFmtId="41" fontId="9" fillId="0" borderId="0" xfId="3" applyNumberFormat="1" applyFont="1" applyFill="1" applyAlignment="1">
      <alignment vertical="center"/>
    </xf>
    <xf numFmtId="0" fontId="9" fillId="0" borderId="0" xfId="8" applyFont="1" applyBorder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6" applyFont="1" applyFill="1" applyBorder="1" applyAlignment="1">
      <alignment horizontal="centerContinuous" vertical="center"/>
    </xf>
    <xf numFmtId="0" fontId="15" fillId="0" borderId="0" xfId="6" applyFont="1" applyFill="1" applyBorder="1" applyAlignment="1">
      <alignment horizontal="center" vertical="center"/>
    </xf>
    <xf numFmtId="0" fontId="9" fillId="0" borderId="0" xfId="19" applyFont="1" applyAlignment="1">
      <alignment vertical="center"/>
    </xf>
    <xf numFmtId="0" fontId="21" fillId="0" borderId="0" xfId="0" applyFont="1" applyBorder="1" applyAlignment="1">
      <alignment vertical="center"/>
    </xf>
    <xf numFmtId="0" fontId="9" fillId="0" borderId="0" xfId="19" applyFont="1" applyBorder="1" applyAlignment="1">
      <alignment vertical="center"/>
    </xf>
    <xf numFmtId="168" fontId="5" fillId="0" borderId="0" xfId="17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" fontId="24" fillId="2" borderId="0" xfId="5" applyNumberFormat="1" applyFont="1" applyFill="1" applyBorder="1" applyAlignment="1">
      <alignment horizontal="center" vertical="center" wrapText="1"/>
    </xf>
    <xf numFmtId="171" fontId="24" fillId="2" borderId="0" xfId="88" applyNumberFormat="1" applyFont="1" applyFill="1" applyBorder="1" applyAlignment="1">
      <alignment horizontal="center" vertical="center"/>
    </xf>
    <xf numFmtId="1" fontId="24" fillId="2" borderId="10" xfId="3" applyNumberFormat="1" applyFont="1" applyFill="1" applyBorder="1" applyAlignment="1">
      <alignment horizontal="center" vertical="center"/>
    </xf>
    <xf numFmtId="171" fontId="24" fillId="2" borderId="10" xfId="88" applyNumberFormat="1" applyFont="1" applyFill="1" applyBorder="1" applyAlignment="1">
      <alignment horizontal="center" vertical="center"/>
    </xf>
    <xf numFmtId="1" fontId="23" fillId="0" borderId="0" xfId="6" applyNumberFormat="1" applyFont="1" applyAlignment="1">
      <alignment horizontal="center" vertical="center"/>
    </xf>
    <xf numFmtId="171" fontId="23" fillId="0" borderId="0" xfId="88" applyNumberFormat="1" applyFont="1" applyAlignment="1">
      <alignment vertical="center"/>
    </xf>
    <xf numFmtId="1" fontId="24" fillId="0" borderId="0" xfId="6" applyNumberFormat="1" applyFont="1" applyAlignment="1">
      <alignment horizontal="center" vertical="center"/>
    </xf>
    <xf numFmtId="171" fontId="24" fillId="0" borderId="0" xfId="88" applyNumberFormat="1" applyFont="1" applyAlignment="1">
      <alignment vertical="center"/>
    </xf>
    <xf numFmtId="1" fontId="24" fillId="2" borderId="0" xfId="3" applyNumberFormat="1" applyFont="1" applyFill="1" applyBorder="1" applyAlignment="1">
      <alignment horizontal="center" vertical="center"/>
    </xf>
    <xf numFmtId="1" fontId="24" fillId="2" borderId="6" xfId="5" applyNumberFormat="1" applyFont="1" applyFill="1" applyBorder="1" applyAlignment="1">
      <alignment horizontal="center" vertical="center" wrapText="1"/>
    </xf>
    <xf numFmtId="171" fontId="24" fillId="2" borderId="7" xfId="88" applyNumberFormat="1" applyFont="1" applyFill="1" applyBorder="1" applyAlignment="1">
      <alignment horizontal="center" vertical="center"/>
    </xf>
    <xf numFmtId="1" fontId="24" fillId="2" borderId="9" xfId="3" applyNumberFormat="1" applyFont="1" applyFill="1" applyBorder="1" applyAlignment="1">
      <alignment horizontal="center" vertical="center"/>
    </xf>
    <xf numFmtId="171" fontId="24" fillId="2" borderId="11" xfId="88" applyNumberFormat="1" applyFont="1" applyFill="1" applyBorder="1" applyAlignment="1">
      <alignment horizontal="center" vertical="center"/>
    </xf>
    <xf numFmtId="1" fontId="23" fillId="0" borderId="6" xfId="6" applyNumberFormat="1" applyFont="1" applyFill="1" applyBorder="1" applyAlignment="1">
      <alignment horizontal="center" vertical="center"/>
    </xf>
    <xf numFmtId="1" fontId="23" fillId="0" borderId="0" xfId="6" applyNumberFormat="1" applyFont="1" applyFill="1" applyBorder="1" applyAlignment="1">
      <alignment horizontal="center" vertical="center"/>
    </xf>
    <xf numFmtId="171" fontId="23" fillId="0" borderId="7" xfId="88" applyNumberFormat="1" applyFont="1" applyBorder="1" applyAlignment="1">
      <alignment horizontal="right" vertical="center"/>
    </xf>
    <xf numFmtId="1" fontId="23" fillId="0" borderId="6" xfId="3" applyNumberFormat="1" applyFont="1" applyFill="1" applyBorder="1" applyAlignment="1">
      <alignment horizontal="center" vertical="center"/>
    </xf>
    <xf numFmtId="1" fontId="23" fillId="0" borderId="0" xfId="3" applyNumberFormat="1" applyFont="1" applyFill="1" applyBorder="1" applyAlignment="1">
      <alignment horizontal="center" vertical="center"/>
    </xf>
    <xf numFmtId="171" fontId="23" fillId="0" borderId="7" xfId="88" applyNumberFormat="1" applyFont="1" applyFill="1" applyBorder="1" applyAlignment="1">
      <alignment horizontal="right" vertical="center"/>
    </xf>
    <xf numFmtId="1" fontId="23" fillId="0" borderId="6" xfId="7" applyNumberFormat="1" applyFont="1" applyFill="1" applyBorder="1" applyAlignment="1">
      <alignment horizontal="center" vertical="center"/>
    </xf>
    <xf numFmtId="1" fontId="23" fillId="0" borderId="0" xfId="7" applyNumberFormat="1" applyFont="1" applyFill="1" applyBorder="1" applyAlignment="1">
      <alignment horizontal="center" vertical="center"/>
    </xf>
    <xf numFmtId="1" fontId="24" fillId="0" borderId="6" xfId="3" applyNumberFormat="1" applyFont="1" applyFill="1" applyBorder="1" applyAlignment="1">
      <alignment horizontal="center" vertical="center"/>
    </xf>
    <xf numFmtId="1" fontId="24" fillId="0" borderId="0" xfId="3" applyNumberFormat="1" applyFont="1" applyFill="1" applyBorder="1" applyAlignment="1">
      <alignment horizontal="center" vertical="center"/>
    </xf>
    <xf numFmtId="171" fontId="24" fillId="0" borderId="7" xfId="88" applyNumberFormat="1" applyFont="1" applyFill="1" applyBorder="1" applyAlignment="1">
      <alignment horizontal="right" vertical="center"/>
    </xf>
    <xf numFmtId="1" fontId="24" fillId="0" borderId="6" xfId="7" applyNumberFormat="1" applyFont="1" applyFill="1" applyBorder="1" applyAlignment="1">
      <alignment horizontal="center" vertical="center"/>
    </xf>
    <xf numFmtId="1" fontId="24" fillId="0" borderId="0" xfId="7" applyNumberFormat="1" applyFont="1" applyFill="1" applyBorder="1" applyAlignment="1">
      <alignment horizontal="center" vertical="center"/>
    </xf>
    <xf numFmtId="171" fontId="24" fillId="0" borderId="7" xfId="88" applyNumberFormat="1" applyFont="1" applyBorder="1" applyAlignment="1">
      <alignment horizontal="right" vertical="center"/>
    </xf>
    <xf numFmtId="1" fontId="24" fillId="0" borderId="6" xfId="6" applyNumberFormat="1" applyFont="1" applyFill="1" applyBorder="1" applyAlignment="1">
      <alignment horizontal="center" vertical="center"/>
    </xf>
    <xf numFmtId="1" fontId="24" fillId="0" borderId="0" xfId="6" applyNumberFormat="1" applyFont="1" applyFill="1" applyBorder="1" applyAlignment="1">
      <alignment horizontal="center" vertical="center"/>
    </xf>
    <xf numFmtId="1" fontId="24" fillId="2" borderId="6" xfId="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1" fontId="24" fillId="0" borderId="0" xfId="6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41" fontId="24" fillId="0" borderId="6" xfId="6" applyNumberFormat="1" applyFont="1" applyBorder="1" applyAlignment="1">
      <alignment horizontal="center" vertical="center"/>
    </xf>
    <xf numFmtId="168" fontId="24" fillId="0" borderId="6" xfId="17" applyNumberFormat="1" applyFont="1" applyBorder="1" applyAlignment="1">
      <alignment horizontal="center" vertical="center"/>
    </xf>
    <xf numFmtId="168" fontId="24" fillId="0" borderId="7" xfId="17" applyNumberFormat="1" applyFont="1" applyBorder="1" applyAlignment="1">
      <alignment horizontal="center" vertical="center"/>
    </xf>
    <xf numFmtId="168" fontId="23" fillId="0" borderId="6" xfId="17" applyNumberFormat="1" applyFont="1" applyBorder="1" applyAlignment="1">
      <alignment horizontal="center" vertical="center"/>
    </xf>
    <xf numFmtId="168" fontId="23" fillId="0" borderId="7" xfId="17" applyNumberFormat="1" applyFont="1" applyBorder="1" applyAlignment="1">
      <alignment horizontal="center" vertical="center"/>
    </xf>
    <xf numFmtId="168" fontId="24" fillId="0" borderId="6" xfId="17" applyNumberFormat="1" applyFont="1" applyFill="1" applyBorder="1" applyAlignment="1">
      <alignment horizontal="center" vertical="center"/>
    </xf>
    <xf numFmtId="168" fontId="24" fillId="0" borderId="7" xfId="17" applyNumberFormat="1" applyFont="1" applyFill="1" applyBorder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171" fontId="26" fillId="0" borderId="0" xfId="88" applyNumberFormat="1" applyFont="1" applyAlignment="1">
      <alignment horizontal="center" vertical="center"/>
    </xf>
    <xf numFmtId="1" fontId="24" fillId="0" borderId="0" xfId="1" applyNumberFormat="1" applyFont="1" applyAlignment="1">
      <alignment horizontal="center" vertical="center"/>
    </xf>
    <xf numFmtId="171" fontId="24" fillId="0" borderId="0" xfId="88" applyNumberFormat="1" applyFont="1" applyAlignment="1">
      <alignment horizontal="center" vertical="center"/>
    </xf>
    <xf numFmtId="170" fontId="23" fillId="0" borderId="0" xfId="1" applyNumberFormat="1" applyFont="1" applyAlignment="1">
      <alignment horizontal="center" vertical="center"/>
    </xf>
    <xf numFmtId="1" fontId="26" fillId="2" borderId="6" xfId="5" applyNumberFormat="1" applyFont="1" applyFill="1" applyBorder="1" applyAlignment="1">
      <alignment horizontal="center" vertical="center" wrapText="1"/>
    </xf>
    <xf numFmtId="1" fontId="26" fillId="2" borderId="0" xfId="5" applyNumberFormat="1" applyFont="1" applyFill="1" applyBorder="1" applyAlignment="1">
      <alignment horizontal="center" vertical="center" wrapText="1"/>
    </xf>
    <xf numFmtId="171" fontId="26" fillId="2" borderId="7" xfId="88" applyNumberFormat="1" applyFont="1" applyFill="1" applyBorder="1" applyAlignment="1">
      <alignment horizontal="center" vertical="center"/>
    </xf>
    <xf numFmtId="1" fontId="26" fillId="2" borderId="9" xfId="3" applyNumberFormat="1" applyFont="1" applyFill="1" applyBorder="1" applyAlignment="1">
      <alignment horizontal="center" vertical="center"/>
    </xf>
    <xf numFmtId="1" fontId="26" fillId="2" borderId="10" xfId="3" applyNumberFormat="1" applyFont="1" applyFill="1" applyBorder="1" applyAlignment="1">
      <alignment horizontal="center" vertical="center"/>
    </xf>
    <xf numFmtId="171" fontId="26" fillId="2" borderId="11" xfId="88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1" fontId="25" fillId="0" borderId="6" xfId="6" applyNumberFormat="1" applyFont="1" applyBorder="1" applyAlignment="1">
      <alignment horizontal="center" vertical="center"/>
    </xf>
    <xf numFmtId="1" fontId="25" fillId="0" borderId="0" xfId="6" applyNumberFormat="1" applyFont="1" applyBorder="1" applyAlignment="1">
      <alignment horizontal="center" vertical="center"/>
    </xf>
    <xf numFmtId="171" fontId="25" fillId="0" borderId="7" xfId="88" applyNumberFormat="1" applyFont="1" applyBorder="1" applyAlignment="1">
      <alignment horizontal="center" vertical="center"/>
    </xf>
    <xf numFmtId="1" fontId="25" fillId="0" borderId="0" xfId="6" applyNumberFormat="1" applyFont="1" applyAlignment="1">
      <alignment horizontal="center" vertical="center"/>
    </xf>
    <xf numFmtId="171" fontId="25" fillId="0" borderId="0" xfId="88" applyNumberFormat="1" applyFont="1" applyAlignment="1">
      <alignment horizontal="center" vertical="center"/>
    </xf>
    <xf numFmtId="168" fontId="23" fillId="0" borderId="6" xfId="17" applyNumberFormat="1" applyFont="1" applyFill="1" applyBorder="1" applyAlignment="1">
      <alignment horizontal="center" vertical="center"/>
    </xf>
    <xf numFmtId="168" fontId="23" fillId="0" borderId="7" xfId="17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 wrapText="1"/>
    </xf>
    <xf numFmtId="1" fontId="26" fillId="0" borderId="0" xfId="3" applyNumberFormat="1" applyFont="1" applyFill="1" applyBorder="1" applyAlignment="1">
      <alignment horizontal="center" vertical="center"/>
    </xf>
    <xf numFmtId="171" fontId="26" fillId="0" borderId="0" xfId="88" applyNumberFormat="1" applyFont="1" applyFill="1" applyBorder="1" applyAlignment="1">
      <alignment horizontal="center" vertical="center"/>
    </xf>
    <xf numFmtId="171" fontId="24" fillId="0" borderId="0" xfId="88" applyNumberFormat="1" applyFont="1" applyFill="1" applyBorder="1" applyAlignment="1">
      <alignment horizontal="center" vertical="center"/>
    </xf>
    <xf numFmtId="170" fontId="23" fillId="0" borderId="0" xfId="1" applyNumberFormat="1" applyFont="1" applyFill="1" applyBorder="1" applyAlignment="1">
      <alignment horizontal="center" vertical="center"/>
    </xf>
    <xf numFmtId="1" fontId="26" fillId="2" borderId="18" xfId="3" applyNumberFormat="1" applyFont="1" applyFill="1" applyBorder="1" applyAlignment="1">
      <alignment horizontal="center" vertical="center"/>
    </xf>
    <xf numFmtId="1" fontId="26" fillId="2" borderId="19" xfId="3" applyNumberFormat="1" applyFont="1" applyFill="1" applyBorder="1" applyAlignment="1">
      <alignment horizontal="center" vertical="center"/>
    </xf>
    <xf numFmtId="171" fontId="26" fillId="2" borderId="20" xfId="88" applyNumberFormat="1" applyFont="1" applyFill="1" applyBorder="1" applyAlignment="1">
      <alignment horizontal="center" vertical="center"/>
    </xf>
    <xf numFmtId="1" fontId="24" fillId="2" borderId="18" xfId="3" applyNumberFormat="1" applyFont="1" applyFill="1" applyBorder="1" applyAlignment="1">
      <alignment horizontal="center" vertical="center"/>
    </xf>
    <xf numFmtId="1" fontId="24" fillId="2" borderId="19" xfId="3" applyNumberFormat="1" applyFont="1" applyFill="1" applyBorder="1" applyAlignment="1">
      <alignment horizontal="center" vertical="center"/>
    </xf>
    <xf numFmtId="171" fontId="24" fillId="2" borderId="19" xfId="88" applyNumberFormat="1" applyFont="1" applyFill="1" applyBorder="1" applyAlignment="1">
      <alignment horizontal="center" vertical="center"/>
    </xf>
    <xf numFmtId="168" fontId="24" fillId="2" borderId="18" xfId="17" applyNumberFormat="1" applyFont="1" applyFill="1" applyBorder="1" applyAlignment="1">
      <alignment horizontal="center" vertical="center"/>
    </xf>
    <xf numFmtId="168" fontId="24" fillId="2" borderId="20" xfId="17" applyNumberFormat="1" applyFont="1" applyFill="1" applyBorder="1" applyAlignment="1">
      <alignment horizontal="center" vertical="center"/>
    </xf>
    <xf numFmtId="1" fontId="26" fillId="0" borderId="0" xfId="1" applyNumberFormat="1" applyFont="1" applyFill="1" applyAlignment="1">
      <alignment horizontal="center" vertical="center"/>
    </xf>
    <xf numFmtId="171" fontId="26" fillId="0" borderId="0" xfId="88" applyNumberFormat="1" applyFont="1" applyFill="1" applyAlignment="1">
      <alignment horizontal="center" vertical="center"/>
    </xf>
    <xf numFmtId="1" fontId="24" fillId="0" borderId="0" xfId="1" applyNumberFormat="1" applyFont="1" applyFill="1" applyAlignment="1">
      <alignment horizontal="center" vertical="center"/>
    </xf>
    <xf numFmtId="171" fontId="24" fillId="0" borderId="0" xfId="88" applyNumberFormat="1" applyFont="1" applyFill="1" applyAlignment="1">
      <alignment horizontal="center" vertical="center"/>
    </xf>
    <xf numFmtId="170" fontId="23" fillId="0" borderId="0" xfId="1" applyNumberFormat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170" fontId="23" fillId="0" borderId="0" xfId="1" applyNumberFormat="1" applyFont="1" applyBorder="1" applyAlignment="1">
      <alignment horizontal="center" vertical="center"/>
    </xf>
    <xf numFmtId="1" fontId="25" fillId="0" borderId="0" xfId="1" applyNumberFormat="1" applyFont="1" applyFill="1" applyAlignment="1">
      <alignment horizontal="center" vertical="center"/>
    </xf>
    <xf numFmtId="171" fontId="25" fillId="0" borderId="0" xfId="88" applyNumberFormat="1" applyFont="1" applyFill="1" applyAlignment="1">
      <alignment horizontal="center" vertical="center"/>
    </xf>
    <xf numFmtId="1" fontId="23" fillId="0" borderId="0" xfId="1" applyNumberFormat="1" applyFont="1" applyFill="1" applyAlignment="1">
      <alignment horizontal="center" vertical="center"/>
    </xf>
    <xf numFmtId="171" fontId="23" fillId="0" borderId="0" xfId="88" applyNumberFormat="1" applyFont="1" applyFill="1" applyAlignment="1">
      <alignment horizontal="center" vertical="center"/>
    </xf>
    <xf numFmtId="170" fontId="23" fillId="0" borderId="0" xfId="4" applyNumberFormat="1" applyFont="1" applyFill="1" applyAlignment="1">
      <alignment horizontal="center" vertical="center"/>
    </xf>
    <xf numFmtId="170" fontId="23" fillId="0" borderId="0" xfId="4" applyNumberFormat="1" applyFont="1" applyFill="1" applyBorder="1" applyAlignment="1">
      <alignment horizontal="center" vertical="center"/>
    </xf>
    <xf numFmtId="1" fontId="25" fillId="0" borderId="0" xfId="8" applyNumberFormat="1" applyFont="1" applyBorder="1" applyAlignment="1">
      <alignment horizontal="center" vertical="center"/>
    </xf>
    <xf numFmtId="171" fontId="25" fillId="0" borderId="0" xfId="88" applyNumberFormat="1" applyFont="1" applyBorder="1" applyAlignment="1">
      <alignment horizontal="center" vertical="center"/>
    </xf>
    <xf numFmtId="1" fontId="23" fillId="0" borderId="0" xfId="8" applyNumberFormat="1" applyFont="1" applyBorder="1" applyAlignment="1">
      <alignment horizontal="center" vertical="center"/>
    </xf>
    <xf numFmtId="171" fontId="23" fillId="0" borderId="0" xfId="88" applyNumberFormat="1" applyFont="1" applyBorder="1" applyAlignment="1">
      <alignment horizontal="center" vertical="center"/>
    </xf>
    <xf numFmtId="170" fontId="23" fillId="0" borderId="0" xfId="8" applyNumberFormat="1" applyFont="1" applyFill="1" applyBorder="1" applyAlignment="1">
      <alignment horizontal="center" vertical="center"/>
    </xf>
    <xf numFmtId="1" fontId="25" fillId="0" borderId="0" xfId="3" applyNumberFormat="1" applyFont="1" applyAlignment="1">
      <alignment horizontal="center" vertical="center"/>
    </xf>
    <xf numFmtId="171" fontId="26" fillId="0" borderId="0" xfId="88" applyNumberFormat="1" applyFont="1" applyBorder="1" applyAlignment="1">
      <alignment horizontal="center" vertical="center"/>
    </xf>
    <xf numFmtId="1" fontId="23" fillId="0" borderId="0" xfId="3" applyNumberFormat="1" applyFont="1" applyAlignment="1">
      <alignment horizontal="center" vertical="center"/>
    </xf>
    <xf numFmtId="171" fontId="24" fillId="0" borderId="0" xfId="88" applyNumberFormat="1" applyFont="1" applyBorder="1" applyAlignment="1">
      <alignment horizontal="center" vertical="center"/>
    </xf>
    <xf numFmtId="170" fontId="23" fillId="0" borderId="0" xfId="9" applyNumberFormat="1" applyFont="1" applyBorder="1" applyAlignment="1">
      <alignment horizontal="center" vertical="center"/>
    </xf>
    <xf numFmtId="1" fontId="25" fillId="0" borderId="0" xfId="3" applyNumberFormat="1" applyFont="1" applyFill="1" applyAlignment="1">
      <alignment horizontal="center" vertical="center"/>
    </xf>
    <xf numFmtId="1" fontId="23" fillId="0" borderId="0" xfId="3" applyNumberFormat="1" applyFont="1" applyFill="1" applyAlignment="1">
      <alignment horizontal="center" vertical="center"/>
    </xf>
    <xf numFmtId="171" fontId="23" fillId="0" borderId="0" xfId="88" applyNumberFormat="1" applyFont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0" xfId="5" applyFont="1" applyBorder="1" applyAlignment="1">
      <alignment vertical="center"/>
    </xf>
    <xf numFmtId="41" fontId="26" fillId="2" borderId="6" xfId="5" applyNumberFormat="1" applyFont="1" applyFill="1" applyBorder="1" applyAlignment="1">
      <alignment horizontal="center" vertical="center" wrapText="1"/>
    </xf>
    <xf numFmtId="41" fontId="26" fillId="2" borderId="0" xfId="5" applyNumberFormat="1" applyFont="1" applyFill="1" applyBorder="1" applyAlignment="1">
      <alignment horizontal="center" vertical="center" wrapText="1"/>
    </xf>
    <xf numFmtId="41" fontId="24" fillId="2" borderId="0" xfId="5" applyNumberFormat="1" applyFont="1" applyFill="1" applyBorder="1" applyAlignment="1">
      <alignment horizontal="center" vertical="center" wrapText="1"/>
    </xf>
    <xf numFmtId="169" fontId="28" fillId="2" borderId="6" xfId="5" applyNumberFormat="1" applyFont="1" applyFill="1" applyBorder="1" applyAlignment="1">
      <alignment horizontal="center" vertical="center" wrapText="1"/>
    </xf>
    <xf numFmtId="169" fontId="28" fillId="2" borderId="7" xfId="5" applyNumberFormat="1" applyFont="1" applyFill="1" applyBorder="1" applyAlignment="1">
      <alignment horizontal="center" vertical="center" wrapText="1"/>
    </xf>
    <xf numFmtId="0" fontId="23" fillId="0" borderId="0" xfId="5" applyFont="1" applyBorder="1" applyAlignment="1">
      <alignment vertical="center"/>
    </xf>
    <xf numFmtId="41" fontId="26" fillId="2" borderId="9" xfId="3" applyNumberFormat="1" applyFont="1" applyFill="1" applyBorder="1" applyAlignment="1">
      <alignment horizontal="center" vertical="center"/>
    </xf>
    <xf numFmtId="41" fontId="26" fillId="2" borderId="10" xfId="3" applyNumberFormat="1" applyFont="1" applyFill="1" applyBorder="1" applyAlignment="1">
      <alignment horizontal="center" vertical="center"/>
    </xf>
    <xf numFmtId="41" fontId="24" fillId="2" borderId="10" xfId="3" applyNumberFormat="1" applyFont="1" applyFill="1" applyBorder="1" applyAlignment="1">
      <alignment horizontal="center" vertical="center"/>
    </xf>
    <xf numFmtId="169" fontId="28" fillId="2" borderId="9" xfId="5" applyNumberFormat="1" applyFont="1" applyFill="1" applyBorder="1" applyAlignment="1">
      <alignment horizontal="center" vertical="center"/>
    </xf>
    <xf numFmtId="169" fontId="28" fillId="2" borderId="11" xfId="5" applyNumberFormat="1" applyFont="1" applyFill="1" applyBorder="1" applyAlignment="1">
      <alignment horizontal="center" vertical="center"/>
    </xf>
    <xf numFmtId="0" fontId="29" fillId="0" borderId="0" xfId="5" applyFont="1" applyBorder="1" applyAlignment="1">
      <alignment vertical="center" wrapText="1"/>
    </xf>
    <xf numFmtId="1" fontId="25" fillId="0" borderId="6" xfId="12" applyNumberFormat="1" applyFont="1" applyBorder="1" applyAlignment="1">
      <alignment horizontal="center" vertical="center"/>
    </xf>
    <xf numFmtId="1" fontId="25" fillId="0" borderId="0" xfId="12" applyNumberFormat="1" applyFont="1" applyBorder="1" applyAlignment="1">
      <alignment horizontal="center" vertical="center"/>
    </xf>
    <xf numFmtId="171" fontId="25" fillId="0" borderId="7" xfId="88" applyNumberFormat="1" applyFont="1" applyBorder="1" applyAlignment="1">
      <alignment vertical="center"/>
    </xf>
    <xf numFmtId="1" fontId="25" fillId="0" borderId="0" xfId="12" applyNumberFormat="1" applyFont="1" applyAlignment="1">
      <alignment horizontal="center" vertical="center"/>
    </xf>
    <xf numFmtId="171" fontId="25" fillId="0" borderId="0" xfId="88" applyNumberFormat="1" applyFont="1" applyAlignment="1">
      <alignment vertical="center"/>
    </xf>
    <xf numFmtId="168" fontId="29" fillId="0" borderId="6" xfId="17" applyNumberFormat="1" applyFont="1" applyBorder="1" applyAlignment="1">
      <alignment horizontal="center" vertical="center"/>
    </xf>
    <xf numFmtId="168" fontId="29" fillId="0" borderId="7" xfId="17" applyNumberFormat="1" applyFont="1" applyBorder="1" applyAlignment="1">
      <alignment horizontal="center" vertical="center"/>
    </xf>
    <xf numFmtId="171" fontId="25" fillId="0" borderId="0" xfId="88" applyNumberFormat="1" applyFont="1" applyAlignment="1">
      <alignment horizontal="right" vertical="center"/>
    </xf>
    <xf numFmtId="0" fontId="28" fillId="2" borderId="18" xfId="5" applyFont="1" applyFill="1" applyBorder="1" applyAlignment="1">
      <alignment vertical="center"/>
    </xf>
    <xf numFmtId="1" fontId="28" fillId="2" borderId="19" xfId="5" applyNumberFormat="1" applyFont="1" applyFill="1" applyBorder="1" applyAlignment="1">
      <alignment horizontal="center" vertical="center"/>
    </xf>
    <xf numFmtId="0" fontId="23" fillId="0" borderId="0" xfId="8" applyFont="1" applyBorder="1" applyAlignment="1">
      <alignment vertical="center"/>
    </xf>
    <xf numFmtId="0" fontId="23" fillId="0" borderId="0" xfId="2" applyFont="1" applyBorder="1" applyAlignment="1">
      <alignment horizontal="left" vertical="center"/>
    </xf>
    <xf numFmtId="0" fontId="23" fillId="0" borderId="0" xfId="1" applyFont="1" applyFill="1" applyAlignment="1">
      <alignment vertical="center"/>
    </xf>
    <xf numFmtId="169" fontId="29" fillId="0" borderId="0" xfId="5" applyNumberFormat="1" applyFont="1" applyBorder="1" applyAlignment="1">
      <alignment vertical="center"/>
    </xf>
    <xf numFmtId="0" fontId="29" fillId="0" borderId="0" xfId="5" applyFont="1" applyBorder="1" applyAlignment="1">
      <alignment vertical="center"/>
    </xf>
    <xf numFmtId="0" fontId="28" fillId="0" borderId="0" xfId="5" applyFont="1" applyBorder="1" applyAlignment="1">
      <alignment vertical="center" wrapText="1"/>
    </xf>
    <xf numFmtId="1" fontId="26" fillId="0" borderId="6" xfId="12" applyNumberFormat="1" applyFont="1" applyBorder="1" applyAlignment="1">
      <alignment horizontal="center" vertical="center"/>
    </xf>
    <xf numFmtId="1" fontId="26" fillId="0" borderId="0" xfId="12" applyNumberFormat="1" applyFont="1" applyBorder="1" applyAlignment="1">
      <alignment horizontal="center" vertical="center"/>
    </xf>
    <xf numFmtId="171" fontId="26" fillId="0" borderId="7" xfId="88" applyNumberFormat="1" applyFont="1" applyBorder="1" applyAlignment="1">
      <alignment vertical="center"/>
    </xf>
    <xf numFmtId="1" fontId="26" fillId="0" borderId="0" xfId="12" applyNumberFormat="1" applyFont="1" applyAlignment="1">
      <alignment horizontal="center" vertical="center"/>
    </xf>
    <xf numFmtId="171" fontId="26" fillId="0" borderId="0" xfId="88" applyNumberFormat="1" applyFont="1" applyAlignment="1">
      <alignment vertical="center"/>
    </xf>
    <xf numFmtId="168" fontId="28" fillId="0" borderId="6" xfId="17" applyNumberFormat="1" applyFont="1" applyBorder="1" applyAlignment="1">
      <alignment horizontal="center" vertical="center"/>
    </xf>
    <xf numFmtId="168" fontId="28" fillId="0" borderId="7" xfId="17" applyNumberFormat="1" applyFont="1" applyBorder="1" applyAlignment="1">
      <alignment horizontal="center" vertical="center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vertical="center"/>
    </xf>
    <xf numFmtId="41" fontId="25" fillId="0" borderId="0" xfId="2" applyNumberFormat="1" applyFont="1" applyFill="1" applyBorder="1" applyAlignment="1">
      <alignment vertical="center"/>
    </xf>
    <xf numFmtId="171" fontId="25" fillId="0" borderId="0" xfId="88" applyNumberFormat="1" applyFont="1" applyFill="1" applyBorder="1" applyAlignment="1">
      <alignment vertical="center"/>
    </xf>
    <xf numFmtId="41" fontId="23" fillId="0" borderId="0" xfId="2" applyNumberFormat="1" applyFont="1" applyFill="1" applyBorder="1" applyAlignment="1">
      <alignment vertical="center"/>
    </xf>
    <xf numFmtId="171" fontId="23" fillId="0" borderId="0" xfId="88" applyNumberFormat="1" applyFont="1" applyFill="1" applyBorder="1" applyAlignment="1">
      <alignment vertical="center"/>
    </xf>
    <xf numFmtId="169" fontId="23" fillId="0" borderId="0" xfId="2" applyNumberFormat="1" applyFont="1" applyFill="1" applyBorder="1" applyAlignment="1">
      <alignment vertical="center"/>
    </xf>
    <xf numFmtId="169" fontId="24" fillId="2" borderId="2" xfId="11" applyNumberFormat="1" applyFont="1" applyFill="1" applyBorder="1" applyAlignment="1">
      <alignment horizontal="center" vertical="center"/>
    </xf>
    <xf numFmtId="169" fontId="24" fillId="2" borderId="4" xfId="11" applyNumberFormat="1" applyFont="1" applyFill="1" applyBorder="1" applyAlignment="1">
      <alignment horizontal="center" vertical="center"/>
    </xf>
    <xf numFmtId="0" fontId="23" fillId="0" borderId="0" xfId="11" applyFont="1" applyFill="1" applyBorder="1" applyAlignment="1">
      <alignment vertical="center"/>
    </xf>
    <xf numFmtId="168" fontId="24" fillId="2" borderId="9" xfId="17" applyNumberFormat="1" applyFont="1" applyFill="1" applyBorder="1" applyAlignment="1">
      <alignment horizontal="center" vertical="center"/>
    </xf>
    <xf numFmtId="168" fontId="24" fillId="2" borderId="11" xfId="17" applyNumberFormat="1" applyFont="1" applyFill="1" applyBorder="1" applyAlignment="1">
      <alignment horizontal="center" vertical="center"/>
    </xf>
    <xf numFmtId="0" fontId="23" fillId="0" borderId="0" xfId="11" applyFont="1" applyFill="1" applyBorder="1" applyAlignment="1">
      <alignment vertical="center" wrapText="1"/>
    </xf>
    <xf numFmtId="0" fontId="23" fillId="0" borderId="0" xfId="8" applyFont="1" applyFill="1" applyBorder="1" applyAlignment="1">
      <alignment vertical="center"/>
    </xf>
    <xf numFmtId="41" fontId="25" fillId="0" borderId="0" xfId="8" applyNumberFormat="1" applyFont="1" applyFill="1" applyBorder="1" applyAlignment="1">
      <alignment horizontal="center" vertical="center"/>
    </xf>
    <xf numFmtId="171" fontId="25" fillId="0" borderId="0" xfId="88" applyNumberFormat="1" applyFont="1" applyFill="1" applyBorder="1" applyAlignment="1">
      <alignment horizontal="center" vertical="center"/>
    </xf>
    <xf numFmtId="41" fontId="23" fillId="0" borderId="0" xfId="8" applyNumberFormat="1" applyFont="1" applyFill="1" applyBorder="1" applyAlignment="1">
      <alignment horizontal="center" vertical="center"/>
    </xf>
    <xf numFmtId="171" fontId="23" fillId="0" borderId="0" xfId="88" applyNumberFormat="1" applyFont="1" applyFill="1" applyBorder="1" applyAlignment="1">
      <alignment horizontal="center" vertical="center"/>
    </xf>
    <xf numFmtId="169" fontId="23" fillId="0" borderId="0" xfId="8" applyNumberFormat="1" applyFont="1" applyFill="1" applyBorder="1" applyAlignment="1">
      <alignment horizontal="center" vertical="center"/>
    </xf>
    <xf numFmtId="41" fontId="25" fillId="0" borderId="0" xfId="3" applyNumberFormat="1" applyFont="1" applyFill="1" applyAlignment="1">
      <alignment horizontal="center" vertical="center"/>
    </xf>
    <xf numFmtId="171" fontId="25" fillId="0" borderId="0" xfId="88" applyNumberFormat="1" applyFont="1" applyFill="1" applyAlignment="1">
      <alignment vertical="center"/>
    </xf>
    <xf numFmtId="41" fontId="23" fillId="0" borderId="0" xfId="3" applyNumberFormat="1" applyFont="1" applyFill="1" applyAlignment="1">
      <alignment horizontal="center" vertical="center"/>
    </xf>
    <xf numFmtId="171" fontId="23" fillId="0" borderId="0" xfId="88" applyNumberFormat="1" applyFont="1" applyFill="1" applyAlignment="1">
      <alignment vertical="center"/>
    </xf>
    <xf numFmtId="169" fontId="23" fillId="0" borderId="0" xfId="4" applyNumberFormat="1" applyFont="1" applyFill="1" applyAlignment="1">
      <alignment vertical="center"/>
    </xf>
    <xf numFmtId="169" fontId="23" fillId="0" borderId="0" xfId="4" applyNumberFormat="1" applyFont="1" applyFill="1" applyBorder="1" applyAlignment="1">
      <alignment vertical="center"/>
    </xf>
    <xf numFmtId="0" fontId="23" fillId="0" borderId="0" xfId="9" applyFont="1" applyBorder="1" applyAlignment="1">
      <alignment vertical="center"/>
    </xf>
    <xf numFmtId="41" fontId="25" fillId="0" borderId="0" xfId="8" applyNumberFormat="1" applyFont="1" applyBorder="1" applyAlignment="1">
      <alignment horizontal="center" vertical="center"/>
    </xf>
    <xf numFmtId="41" fontId="23" fillId="0" borderId="0" xfId="8" applyNumberFormat="1" applyFont="1" applyBorder="1" applyAlignment="1">
      <alignment horizontal="center" vertical="center"/>
    </xf>
    <xf numFmtId="169" fontId="23" fillId="0" borderId="0" xfId="8" applyNumberFormat="1" applyFont="1" applyFill="1" applyBorder="1" applyAlignment="1">
      <alignment vertical="center"/>
    </xf>
    <xf numFmtId="41" fontId="25" fillId="0" borderId="0" xfId="3" applyNumberFormat="1" applyFont="1" applyAlignment="1">
      <alignment horizontal="center" vertical="center"/>
    </xf>
    <xf numFmtId="171" fontId="26" fillId="0" borderId="0" xfId="88" applyNumberFormat="1" applyFont="1" applyBorder="1" applyAlignment="1">
      <alignment horizontal="left" vertical="center"/>
    </xf>
    <xf numFmtId="41" fontId="23" fillId="0" borderId="0" xfId="3" applyNumberFormat="1" applyFont="1" applyAlignment="1">
      <alignment horizontal="center" vertical="center"/>
    </xf>
    <xf numFmtId="171" fontId="24" fillId="0" borderId="0" xfId="88" applyNumberFormat="1" applyFont="1" applyBorder="1" applyAlignment="1">
      <alignment horizontal="left" vertical="center"/>
    </xf>
    <xf numFmtId="169" fontId="23" fillId="0" borderId="0" xfId="9" applyNumberFormat="1" applyFont="1" applyBorder="1" applyAlignment="1">
      <alignment vertical="center"/>
    </xf>
    <xf numFmtId="0" fontId="23" fillId="0" borderId="0" xfId="10" applyFont="1" applyFill="1" applyBorder="1" applyAlignment="1">
      <alignment vertical="center"/>
    </xf>
    <xf numFmtId="41" fontId="25" fillId="0" borderId="0" xfId="11" applyNumberFormat="1" applyFont="1" applyFill="1" applyBorder="1" applyAlignment="1">
      <alignment vertical="center"/>
    </xf>
    <xf numFmtId="41" fontId="23" fillId="0" borderId="0" xfId="11" applyNumberFormat="1" applyFont="1" applyFill="1" applyBorder="1" applyAlignment="1">
      <alignment vertical="center"/>
    </xf>
    <xf numFmtId="169" fontId="23" fillId="0" borderId="0" xfId="1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25" fillId="0" borderId="0" xfId="9" applyFont="1" applyFill="1" applyBorder="1" applyAlignment="1">
      <alignment vertical="center"/>
    </xf>
    <xf numFmtId="168" fontId="26" fillId="0" borderId="0" xfId="9" applyNumberFormat="1" applyFont="1" applyFill="1" applyBorder="1" applyAlignment="1">
      <alignment horizontal="center" vertical="center"/>
    </xf>
    <xf numFmtId="0" fontId="25" fillId="0" borderId="0" xfId="9" applyFont="1" applyFill="1" applyBorder="1" applyAlignment="1">
      <alignment horizontal="centerContinuous" vertical="center"/>
    </xf>
    <xf numFmtId="41" fontId="25" fillId="0" borderId="0" xfId="9" applyNumberFormat="1" applyFont="1" applyFill="1" applyBorder="1" applyAlignment="1">
      <alignment horizontal="right" vertical="center"/>
    </xf>
    <xf numFmtId="44" fontId="25" fillId="0" borderId="0" xfId="13" applyFont="1" applyFill="1" applyBorder="1" applyAlignment="1">
      <alignment horizontal="centerContinuous" vertical="center"/>
    </xf>
    <xf numFmtId="41" fontId="25" fillId="0" borderId="0" xfId="9" applyNumberFormat="1" applyFont="1" applyFill="1" applyBorder="1" applyAlignment="1">
      <alignment horizontal="centerContinuous" vertical="center"/>
    </xf>
    <xf numFmtId="169" fontId="25" fillId="0" borderId="0" xfId="9" applyNumberFormat="1" applyFont="1" applyFill="1" applyBorder="1" applyAlignment="1">
      <alignment horizontal="centerContinuous" vertical="center"/>
    </xf>
    <xf numFmtId="169" fontId="26" fillId="2" borderId="2" xfId="9" applyNumberFormat="1" applyFont="1" applyFill="1" applyBorder="1" applyAlignment="1">
      <alignment horizontal="centerContinuous" vertical="center"/>
    </xf>
    <xf numFmtId="169" fontId="26" fillId="2" borderId="4" xfId="9" applyNumberFormat="1" applyFont="1" applyFill="1" applyBorder="1" applyAlignment="1">
      <alignment horizontal="centerContinuous" vertical="center"/>
    </xf>
    <xf numFmtId="41" fontId="26" fillId="2" borderId="7" xfId="5" applyNumberFormat="1" applyFont="1" applyFill="1" applyBorder="1" applyAlignment="1">
      <alignment horizontal="center" vertical="center"/>
    </xf>
    <xf numFmtId="41" fontId="24" fillId="2" borderId="0" xfId="5" applyNumberFormat="1" applyFont="1" applyFill="1" applyBorder="1" applyAlignment="1">
      <alignment horizontal="center" vertical="center"/>
    </xf>
    <xf numFmtId="169" fontId="26" fillId="2" borderId="6" xfId="9" applyNumberFormat="1" applyFont="1" applyFill="1" applyBorder="1" applyAlignment="1">
      <alignment horizontal="center" vertical="center" wrapText="1"/>
    </xf>
    <xf numFmtId="169" fontId="26" fillId="2" borderId="7" xfId="9" applyNumberFormat="1" applyFont="1" applyFill="1" applyBorder="1" applyAlignment="1">
      <alignment horizontal="center" vertical="center" wrapText="1"/>
    </xf>
    <xf numFmtId="41" fontId="26" fillId="2" borderId="11" xfId="3" applyNumberFormat="1" applyFont="1" applyFill="1" applyBorder="1" applyAlignment="1">
      <alignment horizontal="center" vertical="center"/>
    </xf>
    <xf numFmtId="168" fontId="26" fillId="2" borderId="9" xfId="17" applyNumberFormat="1" applyFont="1" applyFill="1" applyBorder="1" applyAlignment="1">
      <alignment horizontal="center" vertical="center"/>
    </xf>
    <xf numFmtId="168" fontId="26" fillId="2" borderId="11" xfId="17" applyNumberFormat="1" applyFont="1" applyFill="1" applyBorder="1" applyAlignment="1">
      <alignment horizontal="center" vertical="center"/>
    </xf>
    <xf numFmtId="0" fontId="25" fillId="0" borderId="0" xfId="6" applyNumberFormat="1" applyFont="1" applyAlignment="1">
      <alignment vertical="center" wrapText="1"/>
    </xf>
    <xf numFmtId="1" fontId="25" fillId="0" borderId="6" xfId="6" applyNumberFormat="1" applyFont="1" applyBorder="1" applyAlignment="1">
      <alignment horizontal="center" vertical="center" wrapText="1"/>
    </xf>
    <xf numFmtId="1" fontId="25" fillId="0" borderId="0" xfId="6" applyNumberFormat="1" applyFont="1" applyBorder="1" applyAlignment="1">
      <alignment horizontal="center" vertical="center" wrapText="1"/>
    </xf>
    <xf numFmtId="171" fontId="25" fillId="0" borderId="7" xfId="88" applyNumberFormat="1" applyFont="1" applyBorder="1" applyAlignment="1">
      <alignment vertical="center" wrapText="1"/>
    </xf>
    <xf numFmtId="1" fontId="25" fillId="0" borderId="0" xfId="6" applyNumberFormat="1" applyFont="1" applyAlignment="1">
      <alignment horizontal="center" vertical="center" wrapText="1"/>
    </xf>
    <xf numFmtId="171" fontId="25" fillId="0" borderId="0" xfId="88" applyNumberFormat="1" applyFont="1" applyAlignment="1">
      <alignment vertical="center" wrapText="1"/>
    </xf>
    <xf numFmtId="168" fontId="25" fillId="0" borderId="6" xfId="17" applyNumberFormat="1" applyFont="1" applyBorder="1" applyAlignment="1">
      <alignment horizontal="center" vertical="center" wrapText="1"/>
    </xf>
    <xf numFmtId="168" fontId="25" fillId="0" borderId="7" xfId="17" applyNumberFormat="1" applyFont="1" applyBorder="1" applyAlignment="1">
      <alignment horizontal="center" vertical="center" wrapText="1"/>
    </xf>
    <xf numFmtId="0" fontId="25" fillId="0" borderId="0" xfId="9" applyFont="1" applyFill="1" applyBorder="1" applyAlignment="1">
      <alignment horizontal="left" vertical="center"/>
    </xf>
    <xf numFmtId="44" fontId="25" fillId="0" borderId="0" xfId="13" applyFont="1" applyFill="1" applyBorder="1" applyAlignment="1">
      <alignment vertical="center"/>
    </xf>
    <xf numFmtId="41" fontId="25" fillId="0" borderId="0" xfId="9" applyNumberFormat="1" applyFont="1" applyFill="1" applyBorder="1" applyAlignment="1">
      <alignment horizontal="center" vertical="center"/>
    </xf>
    <xf numFmtId="169" fontId="25" fillId="0" borderId="0" xfId="9" applyNumberFormat="1" applyFont="1" applyFill="1" applyBorder="1" applyAlignment="1">
      <alignment vertical="center"/>
    </xf>
    <xf numFmtId="0" fontId="25" fillId="0" borderId="0" xfId="8" applyFont="1" applyFill="1" applyBorder="1" applyAlignment="1">
      <alignment vertical="center"/>
    </xf>
    <xf numFmtId="0" fontId="25" fillId="0" borderId="0" xfId="8" applyFont="1" applyBorder="1" applyAlignment="1">
      <alignment vertical="center"/>
    </xf>
    <xf numFmtId="41" fontId="25" fillId="0" borderId="0" xfId="3" applyNumberFormat="1" applyFont="1" applyFill="1" applyAlignment="1">
      <alignment horizontal="right" vertical="center"/>
    </xf>
    <xf numFmtId="44" fontId="25" fillId="0" borderId="0" xfId="13" applyFont="1" applyFill="1" applyAlignment="1">
      <alignment vertical="center"/>
    </xf>
    <xf numFmtId="41" fontId="25" fillId="0" borderId="0" xfId="3" applyNumberFormat="1" applyFont="1" applyFill="1" applyAlignment="1">
      <alignment vertical="center"/>
    </xf>
    <xf numFmtId="169" fontId="25" fillId="0" borderId="0" xfId="4" applyNumberFormat="1" applyFont="1" applyFill="1" applyBorder="1" applyAlignment="1">
      <alignment vertical="center"/>
    </xf>
    <xf numFmtId="169" fontId="25" fillId="0" borderId="0" xfId="1" applyNumberFormat="1" applyFont="1" applyFill="1" applyAlignment="1">
      <alignment vertical="center"/>
    </xf>
    <xf numFmtId="0" fontId="25" fillId="0" borderId="0" xfId="9" applyFont="1" applyBorder="1" applyAlignment="1">
      <alignment vertical="center"/>
    </xf>
    <xf numFmtId="41" fontId="25" fillId="0" borderId="0" xfId="8" applyNumberFormat="1" applyFont="1" applyBorder="1" applyAlignment="1">
      <alignment horizontal="right" vertical="center"/>
    </xf>
    <xf numFmtId="44" fontId="25" fillId="0" borderId="0" xfId="13" applyFont="1" applyFill="1" applyBorder="1" applyAlignment="1">
      <alignment horizontal="center" vertical="center"/>
    </xf>
    <xf numFmtId="169" fontId="25" fillId="0" borderId="0" xfId="8" applyNumberFormat="1" applyFont="1" applyFill="1" applyBorder="1" applyAlignment="1">
      <alignment vertical="center"/>
    </xf>
    <xf numFmtId="0" fontId="25" fillId="0" borderId="0" xfId="1" applyFont="1" applyFill="1" applyAlignment="1">
      <alignment vertical="center"/>
    </xf>
    <xf numFmtId="41" fontId="25" fillId="0" borderId="0" xfId="3" applyNumberFormat="1" applyFont="1" applyAlignment="1">
      <alignment horizontal="right" vertical="center"/>
    </xf>
    <xf numFmtId="41" fontId="26" fillId="0" borderId="0" xfId="2" applyNumberFormat="1" applyFont="1" applyBorder="1" applyAlignment="1">
      <alignment horizontal="right" vertical="center"/>
    </xf>
    <xf numFmtId="41" fontId="26" fillId="0" borderId="0" xfId="2" applyNumberFormat="1" applyFont="1" applyBorder="1" applyAlignment="1">
      <alignment horizontal="left" vertical="center"/>
    </xf>
    <xf numFmtId="169" fontId="25" fillId="0" borderId="0" xfId="9" applyNumberFormat="1" applyFont="1" applyBorder="1" applyAlignment="1">
      <alignment vertical="center"/>
    </xf>
    <xf numFmtId="169" fontId="25" fillId="0" borderId="0" xfId="6" applyNumberFormat="1" applyFont="1" applyFill="1" applyBorder="1" applyAlignment="1">
      <alignment vertical="center"/>
    </xf>
    <xf numFmtId="0" fontId="26" fillId="2" borderId="18" xfId="9" applyFont="1" applyFill="1" applyBorder="1" applyAlignment="1">
      <alignment vertical="center"/>
    </xf>
    <xf numFmtId="1" fontId="26" fillId="2" borderId="18" xfId="9" applyNumberFormat="1" applyFont="1" applyFill="1" applyBorder="1" applyAlignment="1">
      <alignment horizontal="center" vertical="center"/>
    </xf>
    <xf numFmtId="1" fontId="26" fillId="2" borderId="19" xfId="9" applyNumberFormat="1" applyFont="1" applyFill="1" applyBorder="1" applyAlignment="1">
      <alignment horizontal="center" vertical="center"/>
    </xf>
    <xf numFmtId="171" fontId="26" fillId="2" borderId="19" xfId="88" applyNumberFormat="1" applyFont="1" applyFill="1" applyBorder="1" applyAlignment="1">
      <alignment horizontal="center" vertical="center"/>
    </xf>
    <xf numFmtId="168" fontId="26" fillId="2" borderId="18" xfId="17" applyNumberFormat="1" applyFont="1" applyFill="1" applyBorder="1" applyAlignment="1">
      <alignment horizontal="center" vertical="center"/>
    </xf>
    <xf numFmtId="168" fontId="26" fillId="2" borderId="20" xfId="17" applyNumberFormat="1" applyFont="1" applyFill="1" applyBorder="1" applyAlignment="1">
      <alignment horizontal="center" vertical="center"/>
    </xf>
    <xf numFmtId="41" fontId="25" fillId="0" borderId="0" xfId="9" applyNumberFormat="1" applyFont="1" applyFill="1" applyBorder="1" applyAlignment="1">
      <alignment vertical="center"/>
    </xf>
    <xf numFmtId="0" fontId="22" fillId="0" borderId="0" xfId="9" applyFont="1" applyFill="1" applyBorder="1" applyAlignment="1">
      <alignment vertical="center"/>
    </xf>
    <xf numFmtId="169" fontId="24" fillId="2" borderId="2" xfId="6" applyNumberFormat="1" applyFont="1" applyFill="1" applyBorder="1" applyAlignment="1">
      <alignment horizontal="center" vertical="center" wrapText="1"/>
    </xf>
    <xf numFmtId="169" fontId="24" fillId="2" borderId="4" xfId="6" applyNumberFormat="1" applyFont="1" applyFill="1" applyBorder="1" applyAlignment="1">
      <alignment horizontal="center" vertical="center" wrapText="1"/>
    </xf>
    <xf numFmtId="168" fontId="26" fillId="2" borderId="0" xfId="17" applyNumberFormat="1" applyFont="1" applyFill="1" applyBorder="1" applyAlignment="1">
      <alignment horizontal="center" vertical="center" wrapText="1"/>
    </xf>
    <xf numFmtId="41" fontId="26" fillId="2" borderId="7" xfId="6" applyNumberFormat="1" applyFont="1" applyFill="1" applyBorder="1" applyAlignment="1">
      <alignment horizontal="center" vertical="center"/>
    </xf>
    <xf numFmtId="41" fontId="28" fillId="2" borderId="0" xfId="5" applyNumberFormat="1" applyFont="1" applyFill="1" applyBorder="1" applyAlignment="1">
      <alignment horizontal="center" vertical="center" wrapText="1"/>
    </xf>
    <xf numFmtId="168" fontId="28" fillId="2" borderId="0" xfId="17" applyNumberFormat="1" applyFont="1" applyFill="1" applyBorder="1" applyAlignment="1">
      <alignment horizontal="center" vertical="center" wrapText="1"/>
    </xf>
    <xf numFmtId="41" fontId="24" fillId="2" borderId="0" xfId="6" applyNumberFormat="1" applyFont="1" applyFill="1" applyBorder="1" applyAlignment="1">
      <alignment horizontal="center" vertical="center"/>
    </xf>
    <xf numFmtId="169" fontId="24" fillId="2" borderId="6" xfId="6" applyNumberFormat="1" applyFont="1" applyFill="1" applyBorder="1" applyAlignment="1">
      <alignment horizontal="center" vertical="center" wrapText="1"/>
    </xf>
    <xf numFmtId="169" fontId="24" fillId="2" borderId="7" xfId="6" applyNumberFormat="1" applyFont="1" applyFill="1" applyBorder="1" applyAlignment="1">
      <alignment horizontal="center" vertical="center" wrapText="1"/>
    </xf>
    <xf numFmtId="0" fontId="23" fillId="0" borderId="0" xfId="6" applyFont="1" applyFill="1" applyBorder="1" applyAlignment="1">
      <alignment vertical="center"/>
    </xf>
    <xf numFmtId="41" fontId="26" fillId="2" borderId="9" xfId="6" applyNumberFormat="1" applyFont="1" applyFill="1" applyBorder="1" applyAlignment="1">
      <alignment horizontal="center" vertical="center"/>
    </xf>
    <xf numFmtId="168" fontId="26" fillId="2" borderId="10" xfId="17" applyNumberFormat="1" applyFont="1" applyFill="1" applyBorder="1" applyAlignment="1">
      <alignment horizontal="center" vertical="center"/>
    </xf>
    <xf numFmtId="41" fontId="26" fillId="2" borderId="11" xfId="6" applyNumberFormat="1" applyFont="1" applyFill="1" applyBorder="1" applyAlignment="1">
      <alignment horizontal="center" vertical="center"/>
    </xf>
    <xf numFmtId="41" fontId="24" fillId="2" borderId="10" xfId="6" applyNumberFormat="1" applyFont="1" applyFill="1" applyBorder="1" applyAlignment="1">
      <alignment horizontal="center" vertical="center"/>
    </xf>
    <xf numFmtId="168" fontId="24" fillId="2" borderId="10" xfId="17" applyNumberFormat="1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center" vertical="center"/>
    </xf>
    <xf numFmtId="1" fontId="25" fillId="0" borderId="6" xfId="6" applyNumberFormat="1" applyFont="1" applyFill="1" applyBorder="1" applyAlignment="1">
      <alignment horizontal="center" vertical="center"/>
    </xf>
    <xf numFmtId="168" fontId="25" fillId="0" borderId="0" xfId="17" applyNumberFormat="1" applyFont="1" applyFill="1" applyBorder="1" applyAlignment="1">
      <alignment horizontal="center" vertical="center"/>
    </xf>
    <xf numFmtId="171" fontId="25" fillId="0" borderId="7" xfId="88" applyNumberFormat="1" applyFont="1" applyBorder="1" applyAlignment="1">
      <alignment horizontal="right" vertical="center"/>
    </xf>
    <xf numFmtId="168" fontId="23" fillId="0" borderId="0" xfId="17" applyNumberFormat="1" applyFont="1" applyFill="1" applyBorder="1" applyAlignment="1">
      <alignment horizontal="center" vertical="center"/>
    </xf>
    <xf numFmtId="16" fontId="23" fillId="0" borderId="0" xfId="6" applyNumberFormat="1" applyFont="1" applyFill="1" applyBorder="1" applyAlignment="1" applyProtection="1">
      <alignment horizontal="center" vertical="center"/>
      <protection locked="0"/>
    </xf>
    <xf numFmtId="171" fontId="25" fillId="0" borderId="7" xfId="88" applyNumberFormat="1" applyFont="1" applyFill="1" applyBorder="1" applyAlignment="1">
      <alignment horizontal="right" vertical="center"/>
    </xf>
    <xf numFmtId="171" fontId="23" fillId="0" borderId="0" xfId="88" applyNumberFormat="1" applyFont="1" applyFill="1" applyBorder="1" applyAlignment="1">
      <alignment horizontal="right" vertical="center"/>
    </xf>
    <xf numFmtId="41" fontId="24" fillId="2" borderId="6" xfId="5" applyNumberFormat="1" applyFont="1" applyFill="1" applyBorder="1" applyAlignment="1">
      <alignment horizontal="center" vertical="center" wrapText="1"/>
    </xf>
    <xf numFmtId="172" fontId="24" fillId="2" borderId="7" xfId="88" applyNumberFormat="1" applyFont="1" applyFill="1" applyBorder="1" applyAlignment="1">
      <alignment horizontal="center" vertical="center" wrapText="1"/>
    </xf>
    <xf numFmtId="41" fontId="24" fillId="2" borderId="9" xfId="3" applyNumberFormat="1" applyFont="1" applyFill="1" applyBorder="1" applyAlignment="1">
      <alignment horizontal="center" vertical="center"/>
    </xf>
    <xf numFmtId="41" fontId="24" fillId="2" borderId="11" xfId="3" applyNumberFormat="1" applyFont="1" applyFill="1" applyBorder="1" applyAlignment="1">
      <alignment horizontal="center" vertical="center"/>
    </xf>
    <xf numFmtId="169" fontId="24" fillId="2" borderId="9" xfId="1" applyNumberFormat="1" applyFont="1" applyFill="1" applyBorder="1" applyAlignment="1">
      <alignment horizontal="center" vertical="center"/>
    </xf>
    <xf numFmtId="169" fontId="24" fillId="2" borderId="11" xfId="1" applyNumberFormat="1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23" fillId="0" borderId="5" xfId="6" applyNumberFormat="1" applyFont="1" applyFill="1" applyBorder="1" applyAlignment="1">
      <alignment horizontal="center" vertical="center"/>
    </xf>
    <xf numFmtId="0" fontId="23" fillId="0" borderId="8" xfId="6" applyNumberFormat="1" applyFont="1" applyFill="1" applyBorder="1" applyAlignment="1">
      <alignment horizontal="center" vertical="center"/>
    </xf>
    <xf numFmtId="168" fontId="23" fillId="0" borderId="5" xfId="1" applyNumberFormat="1" applyFont="1" applyFill="1" applyBorder="1" applyAlignment="1">
      <alignment horizontal="left" vertical="center"/>
    </xf>
    <xf numFmtId="168" fontId="23" fillId="0" borderId="8" xfId="1" applyNumberFormat="1" applyFont="1" applyFill="1" applyBorder="1" applyAlignment="1">
      <alignment horizontal="left" vertical="center"/>
    </xf>
    <xf numFmtId="0" fontId="23" fillId="0" borderId="0" xfId="8" applyFont="1" applyAlignme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15" applyFont="1" applyFill="1" applyAlignment="1">
      <alignment vertical="center"/>
    </xf>
    <xf numFmtId="168" fontId="24" fillId="0" borderId="0" xfId="15" applyNumberFormat="1" applyFont="1" applyFill="1" applyAlignment="1">
      <alignment horizontal="center" vertical="center"/>
    </xf>
    <xf numFmtId="168" fontId="26" fillId="0" borderId="0" xfId="15" applyNumberFormat="1" applyFont="1" applyFill="1" applyAlignment="1">
      <alignment horizontal="center" vertical="center"/>
    </xf>
    <xf numFmtId="168" fontId="26" fillId="0" borderId="0" xfId="17" applyNumberFormat="1" applyFont="1" applyFill="1" applyAlignment="1">
      <alignment horizontal="center" vertical="center"/>
    </xf>
    <xf numFmtId="168" fontId="24" fillId="0" borderId="0" xfId="17" applyNumberFormat="1" applyFont="1" applyFill="1" applyAlignment="1">
      <alignment horizontal="center" vertical="center"/>
    </xf>
    <xf numFmtId="0" fontId="24" fillId="0" borderId="0" xfId="15" applyFont="1" applyFill="1" applyBorder="1" applyAlignment="1">
      <alignment vertical="center"/>
    </xf>
    <xf numFmtId="0" fontId="23" fillId="0" borderId="0" xfId="15" applyFont="1" applyFill="1" applyAlignment="1">
      <alignment horizontal="center" vertical="center"/>
    </xf>
    <xf numFmtId="41" fontId="25" fillId="0" borderId="0" xfId="15" applyNumberFormat="1" applyFont="1" applyFill="1" applyAlignment="1">
      <alignment horizontal="center" vertical="center"/>
    </xf>
    <xf numFmtId="168" fontId="25" fillId="0" borderId="0" xfId="17" applyNumberFormat="1" applyFont="1" applyFill="1" applyAlignment="1">
      <alignment horizontal="center" vertical="center"/>
    </xf>
    <xf numFmtId="41" fontId="23" fillId="0" borderId="0" xfId="15" applyNumberFormat="1" applyFont="1" applyFill="1" applyAlignment="1">
      <alignment horizontal="center" vertical="center"/>
    </xf>
    <xf numFmtId="168" fontId="23" fillId="0" borderId="0" xfId="17" applyNumberFormat="1" applyFont="1" applyFill="1" applyAlignment="1">
      <alignment horizontal="center" vertical="center"/>
    </xf>
    <xf numFmtId="168" fontId="24" fillId="2" borderId="2" xfId="17" applyNumberFormat="1" applyFont="1" applyFill="1" applyBorder="1" applyAlignment="1">
      <alignment horizontal="center" vertical="center"/>
    </xf>
    <xf numFmtId="168" fontId="24" fillId="2" borderId="4" xfId="17" applyNumberFormat="1" applyFont="1" applyFill="1" applyBorder="1" applyAlignment="1">
      <alignment horizontal="center" vertical="center"/>
    </xf>
    <xf numFmtId="41" fontId="26" fillId="2" borderId="7" xfId="15" applyNumberFormat="1" applyFont="1" applyFill="1" applyBorder="1" applyAlignment="1">
      <alignment horizontal="center" vertical="center"/>
    </xf>
    <xf numFmtId="41" fontId="24" fillId="2" borderId="0" xfId="15" applyNumberFormat="1" applyFont="1" applyFill="1" applyBorder="1" applyAlignment="1">
      <alignment horizontal="center" vertical="center"/>
    </xf>
    <xf numFmtId="168" fontId="24" fillId="2" borderId="6" xfId="17" applyNumberFormat="1" applyFont="1" applyFill="1" applyBorder="1" applyAlignment="1">
      <alignment horizontal="center" vertical="center" wrapText="1"/>
    </xf>
    <xf numFmtId="168" fontId="24" fillId="2" borderId="7" xfId="17" applyNumberFormat="1" applyFont="1" applyFill="1" applyBorder="1" applyAlignment="1">
      <alignment horizontal="center" vertical="center" wrapText="1"/>
    </xf>
    <xf numFmtId="0" fontId="23" fillId="0" borderId="0" xfId="15" applyFont="1" applyFill="1" applyBorder="1" applyAlignment="1">
      <alignment vertical="center"/>
    </xf>
    <xf numFmtId="41" fontId="26" fillId="2" borderId="9" xfId="15" applyNumberFormat="1" applyFont="1" applyFill="1" applyBorder="1" applyAlignment="1">
      <alignment horizontal="center" vertical="center"/>
    </xf>
    <xf numFmtId="41" fontId="26" fillId="2" borderId="11" xfId="15" applyNumberFormat="1" applyFont="1" applyFill="1" applyBorder="1" applyAlignment="1">
      <alignment horizontal="center" vertical="center"/>
    </xf>
    <xf numFmtId="41" fontId="24" fillId="2" borderId="10" xfId="15" applyNumberFormat="1" applyFont="1" applyFill="1" applyBorder="1" applyAlignment="1">
      <alignment horizontal="center" vertical="center"/>
    </xf>
    <xf numFmtId="0" fontId="23" fillId="0" borderId="0" xfId="15" applyFont="1" applyFill="1" applyBorder="1" applyAlignment="1">
      <alignment horizontal="left" vertical="center"/>
    </xf>
    <xf numFmtId="171" fontId="25" fillId="0" borderId="7" xfId="88" applyNumberFormat="1" applyFont="1" applyFill="1" applyBorder="1" applyAlignment="1">
      <alignment horizontal="center" vertical="center"/>
    </xf>
    <xf numFmtId="0" fontId="24" fillId="2" borderId="18" xfId="15" applyFont="1" applyFill="1" applyBorder="1" applyAlignment="1">
      <alignment horizontal="left" vertical="center"/>
    </xf>
    <xf numFmtId="1" fontId="26" fillId="2" borderId="18" xfId="15" applyNumberFormat="1" applyFont="1" applyFill="1" applyBorder="1" applyAlignment="1">
      <alignment horizontal="center" vertical="center"/>
    </xf>
    <xf numFmtId="168" fontId="26" fillId="2" borderId="19" xfId="17" applyNumberFormat="1" applyFont="1" applyFill="1" applyBorder="1" applyAlignment="1">
      <alignment horizontal="center" vertical="center"/>
    </xf>
    <xf numFmtId="171" fontId="26" fillId="2" borderId="20" xfId="88" applyNumberFormat="1" applyFont="1" applyFill="1" applyBorder="1" applyAlignment="1">
      <alignment horizontal="right" vertical="center"/>
    </xf>
    <xf numFmtId="1" fontId="24" fillId="2" borderId="19" xfId="15" applyNumberFormat="1" applyFont="1" applyFill="1" applyBorder="1" applyAlignment="1">
      <alignment horizontal="center" vertical="center"/>
    </xf>
    <xf numFmtId="168" fontId="24" fillId="2" borderId="19" xfId="17" applyNumberFormat="1" applyFont="1" applyFill="1" applyBorder="1" applyAlignment="1">
      <alignment horizontal="center" vertical="center"/>
    </xf>
    <xf numFmtId="171" fontId="24" fillId="2" borderId="19" xfId="88" applyNumberFormat="1" applyFont="1" applyFill="1" applyBorder="1" applyAlignment="1">
      <alignment horizontal="right" vertical="center"/>
    </xf>
    <xf numFmtId="41" fontId="23" fillId="0" borderId="0" xfId="3" applyNumberFormat="1" applyFont="1" applyFill="1" applyAlignment="1">
      <alignment vertical="center"/>
    </xf>
    <xf numFmtId="168" fontId="23" fillId="0" borderId="0" xfId="17" applyNumberFormat="1" applyFont="1" applyFill="1" applyAlignment="1">
      <alignment vertical="center"/>
    </xf>
    <xf numFmtId="168" fontId="25" fillId="0" borderId="0" xfId="17" applyNumberFormat="1" applyFont="1" applyBorder="1" applyAlignment="1">
      <alignment horizontal="center" vertical="center"/>
    </xf>
    <xf numFmtId="168" fontId="23" fillId="0" borderId="0" xfId="17" applyNumberFormat="1" applyFont="1" applyBorder="1" applyAlignment="1">
      <alignment horizontal="center" vertical="center"/>
    </xf>
    <xf numFmtId="168" fontId="23" fillId="0" borderId="0" xfId="17" applyNumberFormat="1" applyFont="1" applyBorder="1" applyAlignment="1">
      <alignment horizontal="left" vertical="center"/>
    </xf>
    <xf numFmtId="0" fontId="25" fillId="0" borderId="0" xfId="6" applyFont="1" applyFill="1" applyBorder="1" applyAlignment="1">
      <alignment vertical="center"/>
    </xf>
    <xf numFmtId="0" fontId="31" fillId="0" borderId="0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centerContinuous" vertical="center"/>
    </xf>
    <xf numFmtId="0" fontId="26" fillId="0" borderId="0" xfId="6" applyFont="1" applyFill="1" applyBorder="1" applyAlignment="1">
      <alignment horizontal="center" vertical="center"/>
    </xf>
    <xf numFmtId="0" fontId="26" fillId="2" borderId="12" xfId="6" applyFont="1" applyFill="1" applyBorder="1" applyAlignment="1">
      <alignment horizontal="left" vertical="center"/>
    </xf>
    <xf numFmtId="0" fontId="26" fillId="2" borderId="12" xfId="6" applyFont="1" applyFill="1" applyBorder="1" applyAlignment="1">
      <alignment horizontal="center" vertical="center" wrapText="1"/>
    </xf>
    <xf numFmtId="0" fontId="25" fillId="0" borderId="13" xfId="6" applyFont="1" applyBorder="1" applyAlignment="1">
      <alignment vertical="center" wrapText="1"/>
    </xf>
    <xf numFmtId="1" fontId="25" fillId="0" borderId="14" xfId="6" applyNumberFormat="1" applyFont="1" applyBorder="1" applyAlignment="1">
      <alignment horizontal="center" vertical="center"/>
    </xf>
    <xf numFmtId="0" fontId="25" fillId="0" borderId="14" xfId="6" applyFont="1" applyBorder="1" applyAlignment="1">
      <alignment vertical="center" wrapText="1"/>
    </xf>
    <xf numFmtId="168" fontId="25" fillId="0" borderId="0" xfId="6" applyNumberFormat="1" applyFont="1" applyFill="1" applyBorder="1" applyAlignment="1">
      <alignment vertical="center"/>
    </xf>
    <xf numFmtId="168" fontId="25" fillId="0" borderId="14" xfId="6" applyNumberFormat="1" applyFont="1" applyBorder="1" applyAlignment="1">
      <alignment vertical="center" wrapText="1"/>
    </xf>
    <xf numFmtId="168" fontId="25" fillId="0" borderId="5" xfId="6" applyNumberFormat="1" applyFont="1" applyFill="1" applyBorder="1" applyAlignment="1">
      <alignment horizontal="center" vertical="center"/>
    </xf>
    <xf numFmtId="0" fontId="25" fillId="0" borderId="15" xfId="6" applyFont="1" applyBorder="1" applyAlignment="1">
      <alignment vertical="center" wrapText="1"/>
    </xf>
    <xf numFmtId="0" fontId="25" fillId="0" borderId="16" xfId="6" applyFont="1" applyBorder="1" applyAlignment="1">
      <alignment vertical="center" wrapText="1"/>
    </xf>
    <xf numFmtId="171" fontId="25" fillId="0" borderId="16" xfId="88" applyNumberFormat="1" applyFont="1" applyBorder="1" applyAlignment="1">
      <alignment horizontal="center" vertical="center" wrapText="1"/>
    </xf>
    <xf numFmtId="171" fontId="25" fillId="0" borderId="14" xfId="88" applyNumberFormat="1" applyFont="1" applyBorder="1" applyAlignment="1">
      <alignment horizontal="center" vertical="center" wrapText="1"/>
    </xf>
    <xf numFmtId="171" fontId="25" fillId="0" borderId="14" xfId="88" applyNumberFormat="1" applyFont="1" applyBorder="1" applyAlignment="1">
      <alignment horizontal="center" vertical="center"/>
    </xf>
    <xf numFmtId="0" fontId="26" fillId="2" borderId="14" xfId="6" applyFont="1" applyFill="1" applyBorder="1" applyAlignment="1">
      <alignment vertical="center"/>
    </xf>
    <xf numFmtId="168" fontId="25" fillId="2" borderId="14" xfId="6" applyNumberFormat="1" applyFont="1" applyFill="1" applyBorder="1" applyAlignment="1">
      <alignment horizontal="center" vertical="center" wrapText="1"/>
    </xf>
    <xf numFmtId="0" fontId="25" fillId="2" borderId="14" xfId="6" applyFont="1" applyFill="1" applyBorder="1" applyAlignment="1">
      <alignment horizontal="center" vertical="center"/>
    </xf>
    <xf numFmtId="0" fontId="25" fillId="0" borderId="17" xfId="6" applyFont="1" applyBorder="1" applyAlignment="1">
      <alignment vertical="center" wrapText="1"/>
    </xf>
    <xf numFmtId="168" fontId="25" fillId="0" borderId="8" xfId="6" applyNumberFormat="1" applyFont="1" applyFill="1" applyBorder="1" applyAlignment="1">
      <alignment horizontal="center" vertical="center"/>
    </xf>
    <xf numFmtId="168" fontId="25" fillId="0" borderId="0" xfId="6" applyNumberFormat="1" applyFont="1" applyFill="1" applyBorder="1" applyAlignment="1">
      <alignment vertical="center" wrapText="1"/>
    </xf>
    <xf numFmtId="170" fontId="25" fillId="0" borderId="0" xfId="6" applyNumberFormat="1" applyFont="1" applyFill="1" applyBorder="1" applyAlignment="1">
      <alignment vertical="center"/>
    </xf>
    <xf numFmtId="41" fontId="25" fillId="0" borderId="0" xfId="1" applyNumberFormat="1" applyFont="1" applyFill="1" applyAlignment="1">
      <alignment vertical="center"/>
    </xf>
    <xf numFmtId="41" fontId="25" fillId="0" borderId="0" xfId="6" applyNumberFormat="1" applyFont="1" applyFill="1" applyBorder="1" applyAlignment="1">
      <alignment vertical="center"/>
    </xf>
    <xf numFmtId="0" fontId="22" fillId="0" borderId="0" xfId="14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22" fillId="0" borderId="0" xfId="6" applyFont="1" applyFill="1" applyBorder="1" applyAlignment="1">
      <alignment vertical="center"/>
    </xf>
    <xf numFmtId="0" fontId="32" fillId="0" borderId="0" xfId="6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41" fontId="13" fillId="0" borderId="0" xfId="3" applyNumberFormat="1" applyFont="1" applyFill="1" applyAlignment="1">
      <alignment vertical="center"/>
    </xf>
    <xf numFmtId="169" fontId="13" fillId="0" borderId="0" xfId="4" applyNumberFormat="1" applyFont="1" applyFill="1" applyAlignment="1">
      <alignment vertical="center"/>
    </xf>
    <xf numFmtId="169" fontId="13" fillId="0" borderId="0" xfId="4" applyNumberFormat="1" applyFont="1" applyFill="1" applyBorder="1" applyAlignment="1">
      <alignment vertical="center"/>
    </xf>
    <xf numFmtId="168" fontId="24" fillId="0" borderId="0" xfId="1" applyNumberFormat="1" applyFont="1" applyFill="1" applyAlignment="1">
      <alignment horizontal="center" vertical="center"/>
    </xf>
    <xf numFmtId="41" fontId="24" fillId="0" borderId="0" xfId="1" applyNumberFormat="1" applyFont="1" applyFill="1" applyAlignment="1">
      <alignment horizontal="center" vertical="center"/>
    </xf>
    <xf numFmtId="169" fontId="24" fillId="0" borderId="0" xfId="1" applyNumberFormat="1" applyFont="1" applyFill="1" applyAlignment="1">
      <alignment horizontal="center" vertical="center"/>
    </xf>
    <xf numFmtId="169" fontId="24" fillId="0" borderId="0" xfId="1" applyNumberFormat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 wrapText="1"/>
    </xf>
    <xf numFmtId="41" fontId="24" fillId="0" borderId="0" xfId="3" applyNumberFormat="1" applyFont="1" applyFill="1" applyBorder="1" applyAlignment="1">
      <alignment horizontal="center" vertical="center"/>
    </xf>
    <xf numFmtId="41" fontId="24" fillId="0" borderId="0" xfId="3" applyNumberFormat="1" applyFont="1" applyFill="1" applyBorder="1" applyAlignment="1">
      <alignment horizontal="centerContinuous" vertical="center"/>
    </xf>
    <xf numFmtId="169" fontId="24" fillId="0" borderId="0" xfId="4" applyNumberFormat="1" applyFont="1" applyFill="1" applyBorder="1" applyAlignment="1">
      <alignment horizontal="centerContinuous" vertical="center"/>
    </xf>
    <xf numFmtId="169" fontId="24" fillId="2" borderId="6" xfId="3" applyNumberFormat="1" applyFont="1" applyFill="1" applyBorder="1" applyAlignment="1">
      <alignment horizontal="center" vertical="center" wrapText="1"/>
    </xf>
    <xf numFmtId="169" fontId="24" fillId="2" borderId="7" xfId="4" applyNumberFormat="1" applyFont="1" applyFill="1" applyBorder="1" applyAlignment="1">
      <alignment horizontal="center" vertical="center" wrapText="1"/>
    </xf>
    <xf numFmtId="169" fontId="24" fillId="2" borderId="9" xfId="4" applyNumberFormat="1" applyFont="1" applyFill="1" applyBorder="1" applyAlignment="1">
      <alignment horizontal="center" vertical="center"/>
    </xf>
    <xf numFmtId="169" fontId="24" fillId="2" borderId="11" xfId="4" applyNumberFormat="1" applyFont="1" applyFill="1" applyBorder="1" applyAlignment="1">
      <alignment horizontal="center" vertical="center"/>
    </xf>
    <xf numFmtId="0" fontId="24" fillId="0" borderId="0" xfId="1" applyFont="1" applyFill="1" applyAlignment="1">
      <alignment vertical="center"/>
    </xf>
    <xf numFmtId="171" fontId="24" fillId="0" borderId="7" xfId="88" applyNumberFormat="1" applyFont="1" applyFill="1" applyBorder="1" applyAlignment="1">
      <alignment horizontal="center" vertical="center"/>
    </xf>
    <xf numFmtId="1" fontId="24" fillId="0" borderId="0" xfId="3" applyNumberFormat="1" applyFont="1" applyFill="1" applyAlignment="1">
      <alignment horizontal="center" vertical="center"/>
    </xf>
    <xf numFmtId="171" fontId="23" fillId="0" borderId="7" xfId="88" applyNumberFormat="1" applyFont="1" applyFill="1" applyBorder="1" applyAlignment="1">
      <alignment vertical="center"/>
    </xf>
    <xf numFmtId="0" fontId="23" fillId="0" borderId="0" xfId="6" applyFont="1" applyAlignment="1">
      <alignment vertical="center"/>
    </xf>
    <xf numFmtId="0" fontId="24" fillId="0" borderId="0" xfId="6" applyFont="1" applyFill="1" applyBorder="1" applyAlignment="1">
      <alignment vertical="center"/>
    </xf>
    <xf numFmtId="0" fontId="23" fillId="0" borderId="0" xfId="6" applyFont="1" applyFill="1" applyAlignment="1">
      <alignment vertical="center"/>
    </xf>
    <xf numFmtId="171" fontId="24" fillId="0" borderId="0" xfId="88" applyNumberFormat="1" applyFont="1" applyFill="1" applyAlignment="1">
      <alignment vertical="center"/>
    </xf>
    <xf numFmtId="1" fontId="23" fillId="0" borderId="0" xfId="7" applyNumberFormat="1" applyFont="1" applyAlignment="1">
      <alignment horizontal="center" vertical="center"/>
    </xf>
    <xf numFmtId="1" fontId="24" fillId="0" borderId="0" xfId="7" applyNumberFormat="1" applyFont="1" applyAlignment="1">
      <alignment horizontal="center" vertical="center"/>
    </xf>
    <xf numFmtId="0" fontId="25" fillId="0" borderId="0" xfId="7" applyFont="1" applyAlignment="1">
      <alignment horizontal="left" vertical="center"/>
    </xf>
    <xf numFmtId="0" fontId="23" fillId="0" borderId="0" xfId="6" applyFont="1" applyFill="1" applyBorder="1" applyAlignment="1">
      <alignment vertical="center" wrapText="1"/>
    </xf>
    <xf numFmtId="41" fontId="23" fillId="0" borderId="6" xfId="6" applyNumberFormat="1" applyFont="1" applyBorder="1" applyAlignment="1">
      <alignment horizontal="center" vertical="center"/>
    </xf>
    <xf numFmtId="41" fontId="23" fillId="0" borderId="0" xfId="6" applyNumberFormat="1" applyFont="1" applyBorder="1" applyAlignment="1">
      <alignment horizontal="center" vertical="center"/>
    </xf>
    <xf numFmtId="41" fontId="23" fillId="0" borderId="7" xfId="6" applyNumberFormat="1" applyFont="1" applyBorder="1" applyAlignment="1">
      <alignment vertical="center"/>
    </xf>
    <xf numFmtId="41" fontId="23" fillId="0" borderId="0" xfId="6" applyNumberFormat="1" applyFont="1" applyAlignment="1">
      <alignment horizontal="center" vertical="center"/>
    </xf>
    <xf numFmtId="41" fontId="23" fillId="0" borderId="0" xfId="6" applyNumberFormat="1" applyFont="1" applyAlignment="1">
      <alignment vertical="center"/>
    </xf>
    <xf numFmtId="0" fontId="24" fillId="2" borderId="18" xfId="1" applyFont="1" applyFill="1" applyBorder="1" applyAlignment="1">
      <alignment horizontal="left" vertical="center" wrapText="1"/>
    </xf>
    <xf numFmtId="1" fontId="24" fillId="2" borderId="18" xfId="6" applyNumberFormat="1" applyFont="1" applyFill="1" applyBorder="1" applyAlignment="1">
      <alignment horizontal="center" vertical="center"/>
    </xf>
    <xf numFmtId="1" fontId="24" fillId="2" borderId="19" xfId="6" applyNumberFormat="1" applyFont="1" applyFill="1" applyBorder="1" applyAlignment="1">
      <alignment horizontal="center" vertical="center"/>
    </xf>
    <xf numFmtId="171" fontId="24" fillId="2" borderId="20" xfId="88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left" vertical="center"/>
    </xf>
    <xf numFmtId="169" fontId="24" fillId="0" borderId="0" xfId="1" applyNumberFormat="1" applyFont="1" applyFill="1" applyBorder="1" applyAlignment="1">
      <alignment horizontal="right" vertical="center"/>
    </xf>
    <xf numFmtId="0" fontId="24" fillId="0" borderId="0" xfId="6" applyFont="1" applyFill="1" applyAlignment="1">
      <alignment vertical="center"/>
    </xf>
    <xf numFmtId="0" fontId="26" fillId="0" borderId="0" xfId="1" applyFont="1" applyFill="1" applyAlignment="1">
      <alignment vertical="center"/>
    </xf>
    <xf numFmtId="0" fontId="24" fillId="0" borderId="0" xfId="6" applyFont="1" applyAlignment="1">
      <alignment vertical="center"/>
    </xf>
    <xf numFmtId="171" fontId="24" fillId="0" borderId="0" xfId="88" applyNumberFormat="1" applyFont="1" applyFill="1" applyBorder="1" applyAlignment="1">
      <alignment vertical="center"/>
    </xf>
    <xf numFmtId="0" fontId="24" fillId="2" borderId="12" xfId="1" applyFont="1" applyFill="1" applyBorder="1" applyAlignment="1">
      <alignment horizontal="left" vertical="center" wrapText="1"/>
    </xf>
    <xf numFmtId="169" fontId="24" fillId="2" borderId="6" xfId="4" applyNumberFormat="1" applyFont="1" applyFill="1" applyBorder="1" applyAlignment="1">
      <alignment horizontal="center" vertical="center"/>
    </xf>
    <xf numFmtId="169" fontId="24" fillId="2" borderId="7" xfId="4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171" fontId="24" fillId="0" borderId="7" xfId="88" applyNumberFormat="1" applyFont="1" applyBorder="1" applyAlignment="1">
      <alignment vertical="center"/>
    </xf>
    <xf numFmtId="171" fontId="26" fillId="0" borderId="0" xfId="88" applyNumberFormat="1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171" fontId="23" fillId="0" borderId="7" xfId="88" applyNumberFormat="1" applyFont="1" applyBorder="1" applyAlignment="1">
      <alignment vertical="center"/>
    </xf>
    <xf numFmtId="171" fontId="27" fillId="0" borderId="0" xfId="88" applyNumberFormat="1" applyFont="1" applyBorder="1" applyAlignment="1">
      <alignment vertical="center"/>
    </xf>
    <xf numFmtId="0" fontId="24" fillId="0" borderId="0" xfId="1" applyFont="1" applyFill="1" applyBorder="1" applyAlignment="1">
      <alignment horizontal="left" vertical="center" wrapText="1"/>
    </xf>
    <xf numFmtId="171" fontId="24" fillId="0" borderId="0" xfId="88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41" fontId="22" fillId="0" borderId="0" xfId="3" applyNumberFormat="1" applyFont="1" applyFill="1" applyAlignment="1">
      <alignment vertical="center"/>
    </xf>
    <xf numFmtId="0" fontId="4" fillId="0" borderId="0" xfId="6" applyFont="1" applyAlignment="1">
      <alignment vertical="center"/>
    </xf>
    <xf numFmtId="168" fontId="24" fillId="0" borderId="0" xfId="1" applyNumberFormat="1" applyFont="1" applyAlignment="1">
      <alignment horizontal="center" vertical="center"/>
    </xf>
    <xf numFmtId="0" fontId="23" fillId="0" borderId="0" xfId="1" applyFont="1" applyAlignment="1">
      <alignment vertical="center"/>
    </xf>
    <xf numFmtId="1" fontId="26" fillId="2" borderId="18" xfId="6" applyNumberFormat="1" applyFont="1" applyFill="1" applyBorder="1" applyAlignment="1">
      <alignment horizontal="center" vertical="center"/>
    </xf>
    <xf numFmtId="1" fontId="26" fillId="2" borderId="19" xfId="6" applyNumberFormat="1" applyFont="1" applyFill="1" applyBorder="1" applyAlignment="1">
      <alignment horizontal="center" vertical="center"/>
    </xf>
    <xf numFmtId="0" fontId="24" fillId="0" borderId="0" xfId="1" applyFont="1" applyAlignment="1">
      <alignment vertical="center"/>
    </xf>
    <xf numFmtId="0" fontId="24" fillId="2" borderId="18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vertical="center"/>
    </xf>
    <xf numFmtId="0" fontId="26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0" fontId="23" fillId="0" borderId="0" xfId="1" applyFont="1" applyBorder="1" applyAlignment="1">
      <alignment vertical="center"/>
    </xf>
    <xf numFmtId="41" fontId="23" fillId="0" borderId="0" xfId="1" applyNumberFormat="1" applyFont="1" applyFill="1" applyAlignment="1">
      <alignment vertical="center"/>
    </xf>
    <xf numFmtId="0" fontId="24" fillId="0" borderId="0" xfId="1" applyFont="1" applyBorder="1" applyAlignment="1">
      <alignment horizontal="left" vertical="center"/>
    </xf>
    <xf numFmtId="41" fontId="23" fillId="0" borderId="0" xfId="6" applyNumberFormat="1" applyFont="1" applyFill="1" applyBorder="1" applyAlignment="1">
      <alignment vertical="center"/>
    </xf>
    <xf numFmtId="0" fontId="13" fillId="0" borderId="0" xfId="5" applyFont="1" applyBorder="1" applyAlignment="1">
      <alignment vertical="center"/>
    </xf>
    <xf numFmtId="0" fontId="26" fillId="0" borderId="0" xfId="5" applyFont="1" applyBorder="1" applyAlignment="1">
      <alignment horizontal="center" vertical="center"/>
    </xf>
    <xf numFmtId="171" fontId="28" fillId="0" borderId="0" xfId="88" applyNumberFormat="1" applyFont="1" applyBorder="1" applyAlignment="1">
      <alignment horizontal="center" vertical="center"/>
    </xf>
    <xf numFmtId="0" fontId="24" fillId="0" borderId="0" xfId="5" applyFont="1" applyFill="1" applyBorder="1" applyAlignment="1">
      <alignment vertical="center"/>
    </xf>
    <xf numFmtId="41" fontId="25" fillId="0" borderId="0" xfId="5" applyNumberFormat="1" applyFont="1" applyBorder="1" applyAlignment="1">
      <alignment vertical="center"/>
    </xf>
    <xf numFmtId="171" fontId="25" fillId="0" borderId="0" xfId="88" applyNumberFormat="1" applyFont="1" applyBorder="1" applyAlignment="1">
      <alignment vertical="center"/>
    </xf>
    <xf numFmtId="41" fontId="23" fillId="0" borderId="0" xfId="5" applyNumberFormat="1" applyFont="1" applyBorder="1" applyAlignment="1">
      <alignment vertical="center"/>
    </xf>
    <xf numFmtId="171" fontId="23" fillId="0" borderId="0" xfId="88" applyNumberFormat="1" applyFont="1" applyBorder="1" applyAlignment="1">
      <alignment vertical="center"/>
    </xf>
    <xf numFmtId="169" fontId="29" fillId="0" borderId="0" xfId="5" applyNumberFormat="1" applyFont="1" applyBorder="1" applyAlignment="1">
      <alignment horizontal="centerContinuous" vertical="center"/>
    </xf>
    <xf numFmtId="169" fontId="24" fillId="2" borderId="2" xfId="11" applyNumberFormat="1" applyFont="1" applyFill="1" applyBorder="1" applyAlignment="1">
      <alignment horizontal="centerContinuous" vertical="center"/>
    </xf>
    <xf numFmtId="169" fontId="24" fillId="2" borderId="4" xfId="11" applyNumberFormat="1" applyFont="1" applyFill="1" applyBorder="1" applyAlignment="1">
      <alignment horizontal="centerContinuous" vertical="center"/>
    </xf>
    <xf numFmtId="1" fontId="26" fillId="2" borderId="18" xfId="5" applyNumberFormat="1" applyFont="1" applyFill="1" applyBorder="1" applyAlignment="1">
      <alignment horizontal="center" vertical="center"/>
    </xf>
    <xf numFmtId="1" fontId="26" fillId="2" borderId="19" xfId="5" applyNumberFormat="1" applyFont="1" applyFill="1" applyBorder="1" applyAlignment="1">
      <alignment horizontal="center" vertical="center"/>
    </xf>
    <xf numFmtId="171" fontId="28" fillId="2" borderId="20" xfId="88" applyNumberFormat="1" applyFont="1" applyFill="1" applyBorder="1" applyAlignment="1">
      <alignment horizontal="center" vertical="center"/>
    </xf>
    <xf numFmtId="168" fontId="28" fillId="2" borderId="18" xfId="17" applyNumberFormat="1" applyFont="1" applyFill="1" applyBorder="1" applyAlignment="1">
      <alignment horizontal="center" vertical="center"/>
    </xf>
    <xf numFmtId="168" fontId="28" fillId="2" borderId="20" xfId="17" applyNumberFormat="1" applyFont="1" applyFill="1" applyBorder="1" applyAlignment="1">
      <alignment horizontal="center" vertical="center"/>
    </xf>
    <xf numFmtId="169" fontId="23" fillId="0" borderId="0" xfId="8" applyNumberFormat="1" applyFont="1" applyBorder="1" applyAlignment="1">
      <alignment horizontal="center" vertical="center"/>
    </xf>
    <xf numFmtId="171" fontId="28" fillId="2" borderId="19" xfId="88" applyNumberFormat="1" applyFont="1" applyFill="1" applyBorder="1" applyAlignment="1">
      <alignment horizontal="center" vertical="center"/>
    </xf>
    <xf numFmtId="41" fontId="25" fillId="0" borderId="0" xfId="5" applyNumberFormat="1" applyFont="1" applyBorder="1" applyAlignment="1">
      <alignment horizontal="center" vertical="center"/>
    </xf>
    <xf numFmtId="41" fontId="23" fillId="0" borderId="0" xfId="5" applyNumberFormat="1" applyFont="1" applyBorder="1" applyAlignment="1">
      <alignment horizontal="center" vertical="center"/>
    </xf>
    <xf numFmtId="0" fontId="28" fillId="2" borderId="18" xfId="5" applyFont="1" applyFill="1" applyBorder="1" applyAlignment="1">
      <alignment horizontal="left" vertical="center"/>
    </xf>
    <xf numFmtId="0" fontId="13" fillId="0" borderId="0" xfId="6" applyFont="1" applyAlignment="1">
      <alignment vertical="center"/>
    </xf>
    <xf numFmtId="168" fontId="22" fillId="0" borderId="0" xfId="17" applyNumberFormat="1" applyFont="1" applyFill="1" applyAlignment="1">
      <alignment vertical="center"/>
    </xf>
    <xf numFmtId="168" fontId="13" fillId="0" borderId="0" xfId="17" applyNumberFormat="1" applyFont="1" applyFill="1" applyAlignment="1">
      <alignment vertical="center"/>
    </xf>
    <xf numFmtId="168" fontId="24" fillId="0" borderId="0" xfId="6" applyNumberFormat="1" applyFont="1" applyAlignment="1">
      <alignment horizontal="center" vertical="center"/>
    </xf>
    <xf numFmtId="168" fontId="26" fillId="0" borderId="0" xfId="6" applyNumberFormat="1" applyFont="1" applyAlignment="1">
      <alignment horizontal="center" vertical="center"/>
    </xf>
    <xf numFmtId="168" fontId="26" fillId="0" borderId="0" xfId="17" applyNumberFormat="1" applyFont="1" applyAlignment="1">
      <alignment horizontal="center" vertical="center"/>
    </xf>
    <xf numFmtId="168" fontId="24" fillId="0" borderId="0" xfId="17" applyNumberFormat="1" applyFont="1" applyAlignment="1">
      <alignment horizontal="center" vertical="center"/>
    </xf>
    <xf numFmtId="0" fontId="23" fillId="0" borderId="0" xfId="6" applyFont="1" applyAlignment="1">
      <alignment horizontal="center" vertical="center"/>
    </xf>
    <xf numFmtId="41" fontId="25" fillId="0" borderId="0" xfId="6" applyNumberFormat="1" applyFont="1" applyAlignment="1">
      <alignment horizontal="center" vertical="center"/>
    </xf>
    <xf numFmtId="168" fontId="25" fillId="0" borderId="0" xfId="17" applyNumberFormat="1" applyFont="1" applyAlignment="1">
      <alignment horizontal="center" vertical="center"/>
    </xf>
    <xf numFmtId="168" fontId="23" fillId="0" borderId="0" xfId="17" applyNumberFormat="1" applyFont="1" applyAlignment="1">
      <alignment horizontal="center" vertical="center"/>
    </xf>
    <xf numFmtId="169" fontId="23" fillId="0" borderId="0" xfId="6" applyNumberFormat="1" applyFont="1" applyAlignment="1">
      <alignment horizontal="center" vertical="center"/>
    </xf>
    <xf numFmtId="0" fontId="24" fillId="2" borderId="18" xfId="6" applyFont="1" applyFill="1" applyBorder="1" applyAlignment="1">
      <alignment horizontal="center" vertical="center"/>
    </xf>
    <xf numFmtId="41" fontId="25" fillId="0" borderId="0" xfId="6" applyNumberFormat="1" applyFont="1" applyFill="1" applyBorder="1" applyAlignment="1">
      <alignment horizontal="center" vertical="center"/>
    </xf>
    <xf numFmtId="41" fontId="23" fillId="0" borderId="0" xfId="6" applyNumberFormat="1" applyFont="1" applyFill="1" applyBorder="1" applyAlignment="1">
      <alignment horizontal="center" vertical="center"/>
    </xf>
    <xf numFmtId="169" fontId="23" fillId="0" borderId="0" xfId="6" applyNumberFormat="1" applyFont="1" applyFill="1" applyBorder="1" applyAlignment="1">
      <alignment horizontal="center" vertical="center"/>
    </xf>
    <xf numFmtId="168" fontId="25" fillId="0" borderId="0" xfId="17" applyNumberFormat="1" applyFont="1" applyFill="1" applyAlignment="1">
      <alignment vertical="center"/>
    </xf>
    <xf numFmtId="168" fontId="23" fillId="0" borderId="0" xfId="17" applyNumberFormat="1" applyFont="1" applyFill="1" applyBorder="1" applyAlignment="1">
      <alignment vertical="center"/>
    </xf>
    <xf numFmtId="168" fontId="9" fillId="0" borderId="0" xfId="17" applyNumberFormat="1" applyFont="1" applyFill="1" applyAlignment="1">
      <alignment vertical="center"/>
    </xf>
    <xf numFmtId="41" fontId="8" fillId="0" borderId="0" xfId="3" applyNumberFormat="1" applyFont="1" applyFill="1" applyAlignment="1">
      <alignment vertical="center"/>
    </xf>
    <xf numFmtId="169" fontId="5" fillId="0" borderId="0" xfId="4" applyNumberFormat="1" applyFont="1" applyFill="1" applyAlignment="1">
      <alignment vertical="center"/>
    </xf>
    <xf numFmtId="169" fontId="5" fillId="0" borderId="0" xfId="4" applyNumberFormat="1" applyFont="1" applyFill="1" applyBorder="1" applyAlignment="1">
      <alignment vertical="center"/>
    </xf>
    <xf numFmtId="0" fontId="5" fillId="0" borderId="0" xfId="6" applyFont="1" applyAlignment="1">
      <alignment vertical="center"/>
    </xf>
    <xf numFmtId="0" fontId="0" fillId="0" borderId="0" xfId="0" applyAlignment="1">
      <alignment vertical="center"/>
    </xf>
    <xf numFmtId="0" fontId="25" fillId="0" borderId="5" xfId="0" applyFont="1" applyBorder="1" applyAlignment="1">
      <alignment vertical="center"/>
    </xf>
    <xf numFmtId="1" fontId="27" fillId="0" borderId="6" xfId="0" applyNumberFormat="1" applyFont="1" applyBorder="1" applyAlignment="1">
      <alignment horizontal="center" vertical="center"/>
    </xf>
    <xf numFmtId="171" fontId="27" fillId="0" borderId="7" xfId="88" applyNumberFormat="1" applyFont="1" applyBorder="1" applyAlignment="1">
      <alignment vertical="center"/>
    </xf>
    <xf numFmtId="168" fontId="27" fillId="0" borderId="6" xfId="81" applyNumberFormat="1" applyFont="1" applyBorder="1" applyAlignment="1">
      <alignment horizontal="center" vertical="center"/>
    </xf>
    <xf numFmtId="168" fontId="27" fillId="0" borderId="7" xfId="81" applyNumberFormat="1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1" fontId="27" fillId="0" borderId="9" xfId="0" applyNumberFormat="1" applyFont="1" applyBorder="1" applyAlignment="1">
      <alignment horizontal="center" vertical="center"/>
    </xf>
    <xf numFmtId="171" fontId="27" fillId="0" borderId="11" xfId="88" applyNumberFormat="1" applyFont="1" applyBorder="1" applyAlignment="1">
      <alignment vertical="center"/>
    </xf>
    <xf numFmtId="168" fontId="27" fillId="0" borderId="9" xfId="81" applyNumberFormat="1" applyFont="1" applyBorder="1" applyAlignment="1">
      <alignment horizontal="center" vertical="center"/>
    </xf>
    <xf numFmtId="168" fontId="27" fillId="0" borderId="11" xfId="81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5" fillId="0" borderId="0" xfId="48" applyFont="1" applyAlignment="1">
      <alignment horizontal="center" vertical="center"/>
    </xf>
    <xf numFmtId="44" fontId="27" fillId="0" borderId="0" xfId="27" applyFont="1" applyAlignment="1">
      <alignment horizontal="center" vertical="center"/>
    </xf>
    <xf numFmtId="0" fontId="25" fillId="0" borderId="0" xfId="48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6" applyFont="1" applyBorder="1" applyAlignment="1">
      <alignment vertical="center"/>
    </xf>
    <xf numFmtId="0" fontId="24" fillId="0" borderId="0" xfId="6" applyFont="1" applyBorder="1" applyAlignment="1">
      <alignment horizontal="left" vertical="center"/>
    </xf>
    <xf numFmtId="0" fontId="23" fillId="0" borderId="0" xfId="6" applyFont="1" applyBorder="1" applyAlignment="1">
      <alignment horizontal="center" vertical="center"/>
    </xf>
    <xf numFmtId="0" fontId="24" fillId="0" borderId="12" xfId="6" applyFont="1" applyBorder="1" applyAlignment="1">
      <alignment horizontal="center" vertical="center"/>
    </xf>
    <xf numFmtId="0" fontId="23" fillId="0" borderId="0" xfId="6" applyFont="1" applyBorder="1" applyAlignment="1">
      <alignment horizontal="left" vertical="center"/>
    </xf>
    <xf numFmtId="0" fontId="23" fillId="0" borderId="0" xfId="6" applyFont="1" applyAlignment="1">
      <alignment horizontal="left" vertical="center"/>
    </xf>
    <xf numFmtId="168" fontId="27" fillId="0" borderId="6" xfId="0" applyNumberFormat="1" applyFont="1" applyBorder="1" applyAlignment="1">
      <alignment horizontal="center" vertical="center"/>
    </xf>
    <xf numFmtId="168" fontId="27" fillId="0" borderId="0" xfId="0" applyNumberFormat="1" applyFont="1" applyAlignment="1">
      <alignment horizontal="center" vertical="center"/>
    </xf>
    <xf numFmtId="1" fontId="25" fillId="0" borderId="2" xfId="6" applyNumberFormat="1" applyFont="1" applyBorder="1" applyAlignment="1">
      <alignment horizontal="center" vertical="center"/>
    </xf>
    <xf numFmtId="1" fontId="25" fillId="0" borderId="3" xfId="6" applyNumberFormat="1" applyFont="1" applyBorder="1" applyAlignment="1">
      <alignment horizontal="center" vertical="center"/>
    </xf>
    <xf numFmtId="171" fontId="25" fillId="0" borderId="4" xfId="88" applyNumberFormat="1" applyFont="1" applyBorder="1" applyAlignment="1">
      <alignment horizontal="center" vertical="center"/>
    </xf>
    <xf numFmtId="1" fontId="25" fillId="0" borderId="9" xfId="3" applyNumberFormat="1" applyFont="1" applyBorder="1" applyAlignment="1">
      <alignment horizontal="center" vertical="center"/>
    </xf>
    <xf numFmtId="1" fontId="25" fillId="0" borderId="10" xfId="3" applyNumberFormat="1" applyFont="1" applyBorder="1" applyAlignment="1">
      <alignment horizontal="center" vertical="center"/>
    </xf>
    <xf numFmtId="171" fontId="25" fillId="0" borderId="11" xfId="88" applyNumberFormat="1" applyFont="1" applyBorder="1" applyAlignment="1">
      <alignment horizontal="center" vertical="center"/>
    </xf>
    <xf numFmtId="1" fontId="23" fillId="0" borderId="9" xfId="3" applyNumberFormat="1" applyFont="1" applyBorder="1" applyAlignment="1">
      <alignment horizontal="center" vertical="center"/>
    </xf>
    <xf numFmtId="1" fontId="23" fillId="0" borderId="10" xfId="3" applyNumberFormat="1" applyFont="1" applyBorder="1" applyAlignment="1">
      <alignment horizontal="center" vertical="center"/>
    </xf>
    <xf numFmtId="171" fontId="23" fillId="0" borderId="11" xfId="88" applyNumberFormat="1" applyFont="1" applyBorder="1" applyAlignment="1">
      <alignment horizontal="center" vertical="center"/>
    </xf>
    <xf numFmtId="168" fontId="23" fillId="0" borderId="2" xfId="17" applyNumberFormat="1" applyFont="1" applyFill="1" applyBorder="1" applyAlignment="1">
      <alignment horizontal="center" vertical="center"/>
    </xf>
    <xf numFmtId="168" fontId="23" fillId="0" borderId="4" xfId="17" applyNumberFormat="1" applyFont="1" applyFill="1" applyBorder="1" applyAlignment="1">
      <alignment horizontal="center" vertical="center"/>
    </xf>
    <xf numFmtId="170" fontId="23" fillId="0" borderId="9" xfId="1" applyNumberFormat="1" applyFont="1" applyBorder="1" applyAlignment="1">
      <alignment horizontal="center" vertical="center"/>
    </xf>
    <xf numFmtId="170" fontId="23" fillId="0" borderId="11" xfId="1" applyNumberFormat="1" applyFont="1" applyBorder="1" applyAlignment="1">
      <alignment horizontal="center" vertical="center"/>
    </xf>
    <xf numFmtId="170" fontId="27" fillId="0" borderId="7" xfId="81" applyNumberFormat="1" applyFont="1" applyBorder="1" applyAlignment="1">
      <alignment horizontal="center" vertical="center"/>
    </xf>
    <xf numFmtId="0" fontId="4" fillId="0" borderId="0" xfId="6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24" fillId="3" borderId="18" xfId="1" applyFont="1" applyFill="1" applyBorder="1" applyAlignment="1">
      <alignment horizontal="center" vertical="center" wrapText="1"/>
    </xf>
    <xf numFmtId="0" fontId="24" fillId="3" borderId="19" xfId="1" applyFont="1" applyFill="1" applyBorder="1" applyAlignment="1">
      <alignment horizontal="center" vertical="center" wrapText="1"/>
    </xf>
    <xf numFmtId="0" fontId="24" fillId="3" borderId="20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horizontal="center" vertical="center"/>
    </xf>
    <xf numFmtId="168" fontId="4" fillId="0" borderId="0" xfId="1" applyNumberFormat="1" applyFont="1" applyFill="1" applyAlignment="1">
      <alignment horizontal="center" vertical="center"/>
    </xf>
    <xf numFmtId="1" fontId="24" fillId="2" borderId="2" xfId="3" applyNumberFormat="1" applyFont="1" applyFill="1" applyBorder="1" applyAlignment="1">
      <alignment horizontal="center" vertical="center"/>
    </xf>
    <xf numFmtId="1" fontId="24" fillId="2" borderId="3" xfId="3" applyNumberFormat="1" applyFont="1" applyFill="1" applyBorder="1" applyAlignment="1">
      <alignment horizontal="center" vertical="center"/>
    </xf>
    <xf numFmtId="1" fontId="24" fillId="2" borderId="4" xfId="3" applyNumberFormat="1" applyFont="1" applyFill="1" applyBorder="1" applyAlignment="1">
      <alignment horizontal="center" vertical="center"/>
    </xf>
    <xf numFmtId="170" fontId="24" fillId="2" borderId="2" xfId="1" applyNumberFormat="1" applyFont="1" applyFill="1" applyBorder="1" applyAlignment="1">
      <alignment horizontal="center" vertical="center"/>
    </xf>
    <xf numFmtId="170" fontId="24" fillId="2" borderId="4" xfId="1" applyNumberFormat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/>
    </xf>
    <xf numFmtId="0" fontId="24" fillId="2" borderId="9" xfId="1" applyFont="1" applyFill="1" applyBorder="1" applyAlignment="1">
      <alignment horizontal="center" vertical="center"/>
    </xf>
    <xf numFmtId="1" fontId="26" fillId="2" borderId="2" xfId="3" applyNumberFormat="1" applyFont="1" applyFill="1" applyBorder="1" applyAlignment="1">
      <alignment horizontal="center" vertical="center"/>
    </xf>
    <xf numFmtId="1" fontId="26" fillId="2" borderId="3" xfId="3" applyNumberFormat="1" applyFont="1" applyFill="1" applyBorder="1" applyAlignment="1">
      <alignment horizontal="center" vertical="center"/>
    </xf>
    <xf numFmtId="1" fontId="26" fillId="2" borderId="4" xfId="3" applyNumberFormat="1" applyFont="1" applyFill="1" applyBorder="1" applyAlignment="1">
      <alignment horizontal="center" vertical="center"/>
    </xf>
    <xf numFmtId="168" fontId="4" fillId="0" borderId="0" xfId="1" applyNumberFormat="1" applyFont="1" applyAlignment="1">
      <alignment horizontal="center" vertical="center"/>
    </xf>
    <xf numFmtId="41" fontId="24" fillId="2" borderId="3" xfId="11" applyNumberFormat="1" applyFont="1" applyFill="1" applyBorder="1" applyAlignment="1">
      <alignment horizontal="center" vertical="center"/>
    </xf>
    <xf numFmtId="41" fontId="26" fillId="2" borderId="2" xfId="11" applyNumberFormat="1" applyFont="1" applyFill="1" applyBorder="1" applyAlignment="1">
      <alignment horizontal="center" vertical="center"/>
    </xf>
    <xf numFmtId="41" fontId="26" fillId="2" borderId="3" xfId="11" applyNumberFormat="1" applyFont="1" applyFill="1" applyBorder="1" applyAlignment="1">
      <alignment horizontal="center" vertical="center"/>
    </xf>
    <xf numFmtId="41" fontId="26" fillId="2" borderId="4" xfId="11" applyNumberFormat="1" applyFont="1" applyFill="1" applyBorder="1" applyAlignment="1">
      <alignment horizontal="center" vertical="center"/>
    </xf>
    <xf numFmtId="0" fontId="24" fillId="2" borderId="2" xfId="5" applyFont="1" applyFill="1" applyBorder="1" applyAlignment="1">
      <alignment horizontal="center" vertical="center"/>
    </xf>
    <xf numFmtId="0" fontId="24" fillId="2" borderId="6" xfId="5" applyFont="1" applyFill="1" applyBorder="1" applyAlignment="1">
      <alignment horizontal="center" vertical="center"/>
    </xf>
    <xf numFmtId="0" fontId="24" fillId="2" borderId="9" xfId="5" applyFont="1" applyFill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24" fillId="2" borderId="2" xfId="2" applyFont="1" applyFill="1" applyBorder="1" applyAlignment="1">
      <alignment horizontal="center" vertical="center" wrapText="1"/>
    </xf>
    <xf numFmtId="0" fontId="24" fillId="2" borderId="6" xfId="2" applyFont="1" applyFill="1" applyBorder="1" applyAlignment="1">
      <alignment horizontal="center" vertical="center"/>
    </xf>
    <xf numFmtId="0" fontId="24" fillId="2" borderId="9" xfId="2" applyFont="1" applyFill="1" applyBorder="1" applyAlignment="1">
      <alignment horizontal="center" vertical="center"/>
    </xf>
    <xf numFmtId="0" fontId="26" fillId="2" borderId="2" xfId="9" applyFont="1" applyFill="1" applyBorder="1" applyAlignment="1">
      <alignment horizontal="center" vertical="center"/>
    </xf>
    <xf numFmtId="0" fontId="26" fillId="2" borderId="6" xfId="9" applyFont="1" applyFill="1" applyBorder="1" applyAlignment="1">
      <alignment horizontal="center" vertical="center"/>
    </xf>
    <xf numFmtId="0" fontId="26" fillId="2" borderId="9" xfId="9" applyFont="1" applyFill="1" applyBorder="1" applyAlignment="1">
      <alignment horizontal="center" vertical="center"/>
    </xf>
    <xf numFmtId="168" fontId="14" fillId="0" borderId="0" xfId="1" applyNumberFormat="1" applyFont="1" applyFill="1" applyAlignment="1">
      <alignment horizontal="center" vertical="center"/>
    </xf>
    <xf numFmtId="168" fontId="14" fillId="0" borderId="0" xfId="9" applyNumberFormat="1" applyFont="1" applyFill="1" applyBorder="1" applyAlignment="1">
      <alignment horizontal="center" vertical="center"/>
    </xf>
    <xf numFmtId="0" fontId="24" fillId="2" borderId="2" xfId="6" applyFont="1" applyFill="1" applyBorder="1" applyAlignment="1">
      <alignment horizontal="center" vertical="center" wrapText="1"/>
    </xf>
    <xf numFmtId="0" fontId="24" fillId="2" borderId="6" xfId="6" applyFont="1" applyFill="1" applyBorder="1" applyAlignment="1">
      <alignment horizontal="center" vertical="center" wrapText="1"/>
    </xf>
    <xf numFmtId="0" fontId="24" fillId="2" borderId="9" xfId="6" applyFont="1" applyFill="1" applyBorder="1" applyAlignment="1">
      <alignment horizontal="center" vertical="center" wrapText="1"/>
    </xf>
    <xf numFmtId="168" fontId="4" fillId="0" borderId="0" xfId="6" applyNumberFormat="1" applyFont="1" applyAlignment="1">
      <alignment horizontal="center" vertical="center"/>
    </xf>
    <xf numFmtId="41" fontId="26" fillId="2" borderId="2" xfId="6" applyNumberFormat="1" applyFont="1" applyFill="1" applyBorder="1" applyAlignment="1">
      <alignment horizontal="center" vertical="center" wrapText="1"/>
    </xf>
    <xf numFmtId="41" fontId="26" fillId="2" borderId="3" xfId="6" applyNumberFormat="1" applyFont="1" applyFill="1" applyBorder="1" applyAlignment="1">
      <alignment horizontal="center" vertical="center" wrapText="1"/>
    </xf>
    <xf numFmtId="41" fontId="26" fillId="2" borderId="4" xfId="6" applyNumberFormat="1" applyFont="1" applyFill="1" applyBorder="1" applyAlignment="1">
      <alignment horizontal="center" vertical="center" wrapText="1"/>
    </xf>
    <xf numFmtId="41" fontId="24" fillId="2" borderId="3" xfId="6" applyNumberFormat="1" applyFont="1" applyFill="1" applyBorder="1" applyAlignment="1">
      <alignment horizontal="center" vertical="center" wrapText="1"/>
    </xf>
    <xf numFmtId="0" fontId="23" fillId="4" borderId="0" xfId="1" applyFont="1" applyFill="1" applyAlignment="1">
      <alignment horizontal="center" vertical="center"/>
    </xf>
    <xf numFmtId="168" fontId="24" fillId="3" borderId="0" xfId="15" applyNumberFormat="1" applyFont="1" applyFill="1" applyAlignment="1">
      <alignment horizontal="center" vertical="center"/>
    </xf>
    <xf numFmtId="168" fontId="24" fillId="3" borderId="7" xfId="15" applyNumberFormat="1" applyFont="1" applyFill="1" applyBorder="1" applyAlignment="1">
      <alignment horizontal="center" vertical="center"/>
    </xf>
    <xf numFmtId="0" fontId="24" fillId="2" borderId="2" xfId="15" applyFont="1" applyFill="1" applyBorder="1" applyAlignment="1">
      <alignment horizontal="center" vertical="center" wrapText="1"/>
    </xf>
    <xf numFmtId="0" fontId="24" fillId="2" borderId="6" xfId="15" applyFont="1" applyFill="1" applyBorder="1" applyAlignment="1">
      <alignment horizontal="center" vertical="center" wrapText="1"/>
    </xf>
    <xf numFmtId="0" fontId="24" fillId="2" borderId="9" xfId="15" applyFont="1" applyFill="1" applyBorder="1" applyAlignment="1">
      <alignment horizontal="center" vertical="center" wrapText="1"/>
    </xf>
    <xf numFmtId="168" fontId="4" fillId="0" borderId="0" xfId="15" applyNumberFormat="1" applyFont="1" applyFill="1" applyAlignment="1">
      <alignment horizontal="center" vertical="center"/>
    </xf>
    <xf numFmtId="41" fontId="26" fillId="2" borderId="2" xfId="15" applyNumberFormat="1" applyFont="1" applyFill="1" applyBorder="1" applyAlignment="1">
      <alignment horizontal="center" vertical="center"/>
    </xf>
    <xf numFmtId="41" fontId="26" fillId="2" borderId="3" xfId="15" applyNumberFormat="1" applyFont="1" applyFill="1" applyBorder="1" applyAlignment="1">
      <alignment horizontal="center" vertical="center"/>
    </xf>
    <xf numFmtId="41" fontId="26" fillId="2" borderId="4" xfId="15" applyNumberFormat="1" applyFont="1" applyFill="1" applyBorder="1" applyAlignment="1">
      <alignment horizontal="center" vertical="center"/>
    </xf>
    <xf numFmtId="41" fontId="24" fillId="2" borderId="3" xfId="15" applyNumberFormat="1" applyFont="1" applyFill="1" applyBorder="1" applyAlignment="1">
      <alignment horizontal="center" vertical="center"/>
    </xf>
    <xf numFmtId="41" fontId="4" fillId="3" borderId="18" xfId="1" applyNumberFormat="1" applyFont="1" applyFill="1" applyBorder="1" applyAlignment="1">
      <alignment horizontal="center" vertical="center"/>
    </xf>
    <xf numFmtId="41" fontId="4" fillId="3" borderId="19" xfId="1" applyNumberFormat="1" applyFont="1" applyFill="1" applyBorder="1" applyAlignment="1">
      <alignment horizontal="center" vertical="center"/>
    </xf>
    <xf numFmtId="41" fontId="4" fillId="3" borderId="20" xfId="1" applyNumberFormat="1" applyFont="1" applyFill="1" applyBorder="1" applyAlignment="1">
      <alignment horizontal="center" vertical="center"/>
    </xf>
    <xf numFmtId="169" fontId="24" fillId="3" borderId="2" xfId="3" applyNumberFormat="1" applyFont="1" applyFill="1" applyBorder="1" applyAlignment="1">
      <alignment horizontal="center" vertical="center" wrapText="1"/>
    </xf>
    <xf numFmtId="169" fontId="24" fillId="3" borderId="6" xfId="3" applyNumberFormat="1" applyFont="1" applyFill="1" applyBorder="1" applyAlignment="1">
      <alignment horizontal="center" vertical="center" wrapText="1"/>
    </xf>
    <xf numFmtId="169" fontId="24" fillId="3" borderId="4" xfId="81" applyNumberFormat="1" applyFont="1" applyFill="1" applyBorder="1" applyAlignment="1">
      <alignment horizontal="center" vertical="center" wrapText="1"/>
    </xf>
    <xf numFmtId="169" fontId="24" fillId="3" borderId="7" xfId="81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</cellXfs>
  <cellStyles count="90">
    <cellStyle name="Comma [0] 2" xfId="21" xr:uid="{00000000-0005-0000-0000-000000000000}"/>
    <cellStyle name="Comma [0] 2 2" xfId="22" xr:uid="{00000000-0005-0000-0000-000001000000}"/>
    <cellStyle name="Comma [0]_SGTHEMES_SUR_Y3" xfId="3" xr:uid="{00000000-0005-0000-0000-000002000000}"/>
    <cellStyle name="Comma 2" xfId="23" xr:uid="{00000000-0005-0000-0000-000003000000}"/>
    <cellStyle name="Comma 3" xfId="24" xr:uid="{00000000-0005-0000-0000-000004000000}"/>
    <cellStyle name="Comma 4" xfId="25" xr:uid="{00000000-0005-0000-0000-000005000000}"/>
    <cellStyle name="Comma 5" xfId="82" xr:uid="{00000000-0005-0000-0000-000006000000}"/>
    <cellStyle name="Comma 6" xfId="84" xr:uid="{00000000-0005-0000-0000-000007000000}"/>
    <cellStyle name="Comma 7" xfId="87" xr:uid="{00000000-0005-0000-0000-000008000000}"/>
    <cellStyle name="Comma 8" xfId="85" xr:uid="{00000000-0005-0000-0000-000009000000}"/>
    <cellStyle name="Comma 9" xfId="86" xr:uid="{00000000-0005-0000-0000-00000A000000}"/>
    <cellStyle name="Currency" xfId="88" builtinId="4"/>
    <cellStyle name="Currency 2" xfId="13" xr:uid="{00000000-0005-0000-0000-00000B000000}"/>
    <cellStyle name="Currency 2 2" xfId="27" xr:uid="{00000000-0005-0000-0000-00000C000000}"/>
    <cellStyle name="Currency 2 2 2" xfId="28" xr:uid="{00000000-0005-0000-0000-00000D000000}"/>
    <cellStyle name="Currency 2 2 3" xfId="29" xr:uid="{00000000-0005-0000-0000-00000E000000}"/>
    <cellStyle name="Currency 2 3" xfId="30" xr:uid="{00000000-0005-0000-0000-00000F000000}"/>
    <cellStyle name="Currency 2 3 2" xfId="31" xr:uid="{00000000-0005-0000-0000-000010000000}"/>
    <cellStyle name="Currency 2 4" xfId="32" xr:uid="{00000000-0005-0000-0000-000011000000}"/>
    <cellStyle name="Currency 2 5" xfId="33" xr:uid="{00000000-0005-0000-0000-000012000000}"/>
    <cellStyle name="Currency 2 6" xfId="26" xr:uid="{00000000-0005-0000-0000-000013000000}"/>
    <cellStyle name="Currency 3" xfId="34" xr:uid="{00000000-0005-0000-0000-000014000000}"/>
    <cellStyle name="Currency 3 2" xfId="35" xr:uid="{00000000-0005-0000-0000-000015000000}"/>
    <cellStyle name="Currency 3 3" xfId="36" xr:uid="{00000000-0005-0000-0000-000016000000}"/>
    <cellStyle name="Currency 3 4" xfId="37" xr:uid="{00000000-0005-0000-0000-000017000000}"/>
    <cellStyle name="Currency 4" xfId="38" xr:uid="{00000000-0005-0000-0000-000018000000}"/>
    <cellStyle name="Currency 5" xfId="89" xr:uid="{CACB8FC7-CBED-4135-B926-89128A0D32CF}"/>
    <cellStyle name="Normal" xfId="0" builtinId="0"/>
    <cellStyle name="Normal 2" xfId="6" xr:uid="{00000000-0005-0000-0000-00001A000000}"/>
    <cellStyle name="Normal 2 2" xfId="40" xr:uid="{00000000-0005-0000-0000-00001B000000}"/>
    <cellStyle name="Normal 2 2 2" xfId="41" xr:uid="{00000000-0005-0000-0000-00001C000000}"/>
    <cellStyle name="Normal 2 2 2 2" xfId="42" xr:uid="{00000000-0005-0000-0000-00001D000000}"/>
    <cellStyle name="Normal 2 2 3" xfId="43" xr:uid="{00000000-0005-0000-0000-00001E000000}"/>
    <cellStyle name="Normal 2 2 4" xfId="44" xr:uid="{00000000-0005-0000-0000-00001F000000}"/>
    <cellStyle name="Normal 2 2 5" xfId="45" xr:uid="{00000000-0005-0000-0000-000020000000}"/>
    <cellStyle name="Normal 2 3" xfId="46" xr:uid="{00000000-0005-0000-0000-000021000000}"/>
    <cellStyle name="Normal 2 3 2" xfId="47" xr:uid="{00000000-0005-0000-0000-000022000000}"/>
    <cellStyle name="Normal 2 3 3" xfId="48" xr:uid="{00000000-0005-0000-0000-000023000000}"/>
    <cellStyle name="Normal 2 4" xfId="49" xr:uid="{00000000-0005-0000-0000-000024000000}"/>
    <cellStyle name="Normal 2 4 2" xfId="50" xr:uid="{00000000-0005-0000-0000-000025000000}"/>
    <cellStyle name="Normal 2 5" xfId="51" xr:uid="{00000000-0005-0000-0000-000026000000}"/>
    <cellStyle name="Normal 2 6" xfId="52" xr:uid="{00000000-0005-0000-0000-000027000000}"/>
    <cellStyle name="Normal 2 7" xfId="39" xr:uid="{00000000-0005-0000-0000-000028000000}"/>
    <cellStyle name="Normal 3" xfId="16" xr:uid="{00000000-0005-0000-0000-000029000000}"/>
    <cellStyle name="Normal 3 2" xfId="54" xr:uid="{00000000-0005-0000-0000-00002A000000}"/>
    <cellStyle name="Normal 3 2 2" xfId="55" xr:uid="{00000000-0005-0000-0000-00002B000000}"/>
    <cellStyle name="Normal 3 3" xfId="56" xr:uid="{00000000-0005-0000-0000-00002C000000}"/>
    <cellStyle name="Normal 3 4" xfId="53" xr:uid="{00000000-0005-0000-0000-00002D000000}"/>
    <cellStyle name="Normal 4" xfId="7" xr:uid="{00000000-0005-0000-0000-00002E000000}"/>
    <cellStyle name="Normal 4 2" xfId="19" xr:uid="{00000000-0005-0000-0000-00002F000000}"/>
    <cellStyle name="Normal 4 2 2" xfId="58" xr:uid="{00000000-0005-0000-0000-000030000000}"/>
    <cellStyle name="Normal 4 3" xfId="57" xr:uid="{00000000-0005-0000-0000-000031000000}"/>
    <cellStyle name="Normal 5" xfId="12" xr:uid="{00000000-0005-0000-0000-000032000000}"/>
    <cellStyle name="Normal 5 2" xfId="20" xr:uid="{00000000-0005-0000-0000-000033000000}"/>
    <cellStyle name="Normal 5 2 2" xfId="60" xr:uid="{00000000-0005-0000-0000-000034000000}"/>
    <cellStyle name="Normal 5 3" xfId="61" xr:uid="{00000000-0005-0000-0000-000035000000}"/>
    <cellStyle name="Normal 5 4" xfId="62" xr:uid="{00000000-0005-0000-0000-000036000000}"/>
    <cellStyle name="Normal 5 5" xfId="59" xr:uid="{00000000-0005-0000-0000-000037000000}"/>
    <cellStyle name="Normal 6" xfId="18" xr:uid="{00000000-0005-0000-0000-000038000000}"/>
    <cellStyle name="Normal 6 2" xfId="64" xr:uid="{00000000-0005-0000-0000-000039000000}"/>
    <cellStyle name="Normal 6 3" xfId="65" xr:uid="{00000000-0005-0000-0000-00003A000000}"/>
    <cellStyle name="Normal 6 4" xfId="63" xr:uid="{00000000-0005-0000-0000-00003B000000}"/>
    <cellStyle name="Normal 7" xfId="66" xr:uid="{00000000-0005-0000-0000-00003C000000}"/>
    <cellStyle name="Normal 7 2" xfId="67" xr:uid="{00000000-0005-0000-0000-00003D000000}"/>
    <cellStyle name="Normal 8" xfId="68" xr:uid="{00000000-0005-0000-0000-00003E000000}"/>
    <cellStyle name="Normal 9" xfId="69" xr:uid="{00000000-0005-0000-0000-00003F000000}"/>
    <cellStyle name="Normal_AREA_final2" xfId="11" xr:uid="{00000000-0005-0000-0000-000040000000}"/>
    <cellStyle name="Normal_DFAWARD" xfId="10" xr:uid="{00000000-0005-0000-0000-000041000000}"/>
    <cellStyle name="Normal_INSTITUTION_print4i_1999" xfId="8" xr:uid="{00000000-0005-0000-0000-000042000000}"/>
    <cellStyle name="Normal_S2CMTL" xfId="9" xr:uid="{00000000-0005-0000-0000-000043000000}"/>
    <cellStyle name="Normal_S2DISC" xfId="5" xr:uid="{00000000-0005-0000-0000-000044000000}"/>
    <cellStyle name="Normal_S2FLANG" xfId="15" xr:uid="{00000000-0005-0000-0000-000045000000}"/>
    <cellStyle name="Normal_S2GENDR" xfId="14" xr:uid="{00000000-0005-0000-0000-000046000000}"/>
    <cellStyle name="Normal_S3DISC" xfId="2" xr:uid="{00000000-0005-0000-0000-000047000000}"/>
    <cellStyle name="Normal_S3RANK" xfId="1" xr:uid="{00000000-0005-0000-0000-000048000000}"/>
    <cellStyle name="Percent" xfId="17" builtinId="5"/>
    <cellStyle name="Percent 2" xfId="4" xr:uid="{00000000-0005-0000-0000-00004A000000}"/>
    <cellStyle name="Percent 2 2" xfId="71" xr:uid="{00000000-0005-0000-0000-00004B000000}"/>
    <cellStyle name="Percent 2 2 2" xfId="72" xr:uid="{00000000-0005-0000-0000-00004C000000}"/>
    <cellStyle name="Percent 2 3" xfId="73" xr:uid="{00000000-0005-0000-0000-00004D000000}"/>
    <cellStyle name="Percent 2 3 2" xfId="74" xr:uid="{00000000-0005-0000-0000-00004E000000}"/>
    <cellStyle name="Percent 2 4" xfId="75" xr:uid="{00000000-0005-0000-0000-00004F000000}"/>
    <cellStyle name="Percent 2 5" xfId="70" xr:uid="{00000000-0005-0000-0000-000050000000}"/>
    <cellStyle name="Percent 3" xfId="76" xr:uid="{00000000-0005-0000-0000-000051000000}"/>
    <cellStyle name="Percent 3 2" xfId="77" xr:uid="{00000000-0005-0000-0000-000052000000}"/>
    <cellStyle name="Percent 4" xfId="78" xr:uid="{00000000-0005-0000-0000-000053000000}"/>
    <cellStyle name="Percent 4 2" xfId="79" xr:uid="{00000000-0005-0000-0000-000054000000}"/>
    <cellStyle name="Percent 4 3" xfId="80" xr:uid="{00000000-0005-0000-0000-000055000000}"/>
    <cellStyle name="Percent 5" xfId="81" xr:uid="{00000000-0005-0000-0000-000056000000}"/>
    <cellStyle name="Percent 6" xfId="83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5"/>
  <sheetViews>
    <sheetView tabSelected="1" workbookViewId="0">
      <selection sqref="A1:B1"/>
    </sheetView>
  </sheetViews>
  <sheetFormatPr defaultRowHeight="14.25" x14ac:dyDescent="0.35"/>
  <cols>
    <col min="1" max="1" width="17.86328125" style="488" customWidth="1"/>
    <col min="2" max="2" width="128.6640625" style="448" bestFit="1" customWidth="1"/>
    <col min="3" max="254" width="9.1328125" style="370"/>
    <col min="255" max="255" width="14.33203125" style="370" customWidth="1"/>
    <col min="256" max="256" width="1.46484375" style="370" customWidth="1"/>
    <col min="257" max="257" width="122.33203125" style="370" customWidth="1"/>
    <col min="258" max="258" width="1.46484375" style="370" customWidth="1"/>
    <col min="259" max="510" width="9.1328125" style="370"/>
    <col min="511" max="511" width="14.33203125" style="370" customWidth="1"/>
    <col min="512" max="512" width="1.46484375" style="370" customWidth="1"/>
    <col min="513" max="513" width="122.33203125" style="370" customWidth="1"/>
    <col min="514" max="514" width="1.46484375" style="370" customWidth="1"/>
    <col min="515" max="766" width="9.1328125" style="370"/>
    <col min="767" max="767" width="14.33203125" style="370" customWidth="1"/>
    <col min="768" max="768" width="1.46484375" style="370" customWidth="1"/>
    <col min="769" max="769" width="122.33203125" style="370" customWidth="1"/>
    <col min="770" max="770" width="1.46484375" style="370" customWidth="1"/>
    <col min="771" max="1022" width="9.1328125" style="370"/>
    <col min="1023" max="1023" width="14.33203125" style="370" customWidth="1"/>
    <col min="1024" max="1024" width="1.46484375" style="370" customWidth="1"/>
    <col min="1025" max="1025" width="122.33203125" style="370" customWidth="1"/>
    <col min="1026" max="1026" width="1.46484375" style="370" customWidth="1"/>
    <col min="1027" max="1278" width="9.1328125" style="370"/>
    <col min="1279" max="1279" width="14.33203125" style="370" customWidth="1"/>
    <col min="1280" max="1280" width="1.46484375" style="370" customWidth="1"/>
    <col min="1281" max="1281" width="122.33203125" style="370" customWidth="1"/>
    <col min="1282" max="1282" width="1.46484375" style="370" customWidth="1"/>
    <col min="1283" max="1534" width="9.1328125" style="370"/>
    <col min="1535" max="1535" width="14.33203125" style="370" customWidth="1"/>
    <col min="1536" max="1536" width="1.46484375" style="370" customWidth="1"/>
    <col min="1537" max="1537" width="122.33203125" style="370" customWidth="1"/>
    <col min="1538" max="1538" width="1.46484375" style="370" customWidth="1"/>
    <col min="1539" max="1790" width="9.1328125" style="370"/>
    <col min="1791" max="1791" width="14.33203125" style="370" customWidth="1"/>
    <col min="1792" max="1792" width="1.46484375" style="370" customWidth="1"/>
    <col min="1793" max="1793" width="122.33203125" style="370" customWidth="1"/>
    <col min="1794" max="1794" width="1.46484375" style="370" customWidth="1"/>
    <col min="1795" max="2046" width="9.1328125" style="370"/>
    <col min="2047" max="2047" width="14.33203125" style="370" customWidth="1"/>
    <col min="2048" max="2048" width="1.46484375" style="370" customWidth="1"/>
    <col min="2049" max="2049" width="122.33203125" style="370" customWidth="1"/>
    <col min="2050" max="2050" width="1.46484375" style="370" customWidth="1"/>
    <col min="2051" max="2302" width="9.1328125" style="370"/>
    <col min="2303" max="2303" width="14.33203125" style="370" customWidth="1"/>
    <col min="2304" max="2304" width="1.46484375" style="370" customWidth="1"/>
    <col min="2305" max="2305" width="122.33203125" style="370" customWidth="1"/>
    <col min="2306" max="2306" width="1.46484375" style="370" customWidth="1"/>
    <col min="2307" max="2558" width="9.1328125" style="370"/>
    <col min="2559" max="2559" width="14.33203125" style="370" customWidth="1"/>
    <col min="2560" max="2560" width="1.46484375" style="370" customWidth="1"/>
    <col min="2561" max="2561" width="122.33203125" style="370" customWidth="1"/>
    <col min="2562" max="2562" width="1.46484375" style="370" customWidth="1"/>
    <col min="2563" max="2814" width="9.1328125" style="370"/>
    <col min="2815" max="2815" width="14.33203125" style="370" customWidth="1"/>
    <col min="2816" max="2816" width="1.46484375" style="370" customWidth="1"/>
    <col min="2817" max="2817" width="122.33203125" style="370" customWidth="1"/>
    <col min="2818" max="2818" width="1.46484375" style="370" customWidth="1"/>
    <col min="2819" max="3070" width="9.1328125" style="370"/>
    <col min="3071" max="3071" width="14.33203125" style="370" customWidth="1"/>
    <col min="3072" max="3072" width="1.46484375" style="370" customWidth="1"/>
    <col min="3073" max="3073" width="122.33203125" style="370" customWidth="1"/>
    <col min="3074" max="3074" width="1.46484375" style="370" customWidth="1"/>
    <col min="3075" max="3326" width="9.1328125" style="370"/>
    <col min="3327" max="3327" width="14.33203125" style="370" customWidth="1"/>
    <col min="3328" max="3328" width="1.46484375" style="370" customWidth="1"/>
    <col min="3329" max="3329" width="122.33203125" style="370" customWidth="1"/>
    <col min="3330" max="3330" width="1.46484375" style="370" customWidth="1"/>
    <col min="3331" max="3582" width="9.1328125" style="370"/>
    <col min="3583" max="3583" width="14.33203125" style="370" customWidth="1"/>
    <col min="3584" max="3584" width="1.46484375" style="370" customWidth="1"/>
    <col min="3585" max="3585" width="122.33203125" style="370" customWidth="1"/>
    <col min="3586" max="3586" width="1.46484375" style="370" customWidth="1"/>
    <col min="3587" max="3838" width="9.1328125" style="370"/>
    <col min="3839" max="3839" width="14.33203125" style="370" customWidth="1"/>
    <col min="3840" max="3840" width="1.46484375" style="370" customWidth="1"/>
    <col min="3841" max="3841" width="122.33203125" style="370" customWidth="1"/>
    <col min="3842" max="3842" width="1.46484375" style="370" customWidth="1"/>
    <col min="3843" max="4094" width="9.1328125" style="370"/>
    <col min="4095" max="4095" width="14.33203125" style="370" customWidth="1"/>
    <col min="4096" max="4096" width="1.46484375" style="370" customWidth="1"/>
    <col min="4097" max="4097" width="122.33203125" style="370" customWidth="1"/>
    <col min="4098" max="4098" width="1.46484375" style="370" customWidth="1"/>
    <col min="4099" max="4350" width="9.1328125" style="370"/>
    <col min="4351" max="4351" width="14.33203125" style="370" customWidth="1"/>
    <col min="4352" max="4352" width="1.46484375" style="370" customWidth="1"/>
    <col min="4353" max="4353" width="122.33203125" style="370" customWidth="1"/>
    <col min="4354" max="4354" width="1.46484375" style="370" customWidth="1"/>
    <col min="4355" max="4606" width="9.1328125" style="370"/>
    <col min="4607" max="4607" width="14.33203125" style="370" customWidth="1"/>
    <col min="4608" max="4608" width="1.46484375" style="370" customWidth="1"/>
    <col min="4609" max="4609" width="122.33203125" style="370" customWidth="1"/>
    <col min="4610" max="4610" width="1.46484375" style="370" customWidth="1"/>
    <col min="4611" max="4862" width="9.1328125" style="370"/>
    <col min="4863" max="4863" width="14.33203125" style="370" customWidth="1"/>
    <col min="4864" max="4864" width="1.46484375" style="370" customWidth="1"/>
    <col min="4865" max="4865" width="122.33203125" style="370" customWidth="1"/>
    <col min="4866" max="4866" width="1.46484375" style="370" customWidth="1"/>
    <col min="4867" max="5118" width="9.1328125" style="370"/>
    <col min="5119" max="5119" width="14.33203125" style="370" customWidth="1"/>
    <col min="5120" max="5120" width="1.46484375" style="370" customWidth="1"/>
    <col min="5121" max="5121" width="122.33203125" style="370" customWidth="1"/>
    <col min="5122" max="5122" width="1.46484375" style="370" customWidth="1"/>
    <col min="5123" max="5374" width="9.1328125" style="370"/>
    <col min="5375" max="5375" width="14.33203125" style="370" customWidth="1"/>
    <col min="5376" max="5376" width="1.46484375" style="370" customWidth="1"/>
    <col min="5377" max="5377" width="122.33203125" style="370" customWidth="1"/>
    <col min="5378" max="5378" width="1.46484375" style="370" customWidth="1"/>
    <col min="5379" max="5630" width="9.1328125" style="370"/>
    <col min="5631" max="5631" width="14.33203125" style="370" customWidth="1"/>
    <col min="5632" max="5632" width="1.46484375" style="370" customWidth="1"/>
    <col min="5633" max="5633" width="122.33203125" style="370" customWidth="1"/>
    <col min="5634" max="5634" width="1.46484375" style="370" customWidth="1"/>
    <col min="5635" max="5886" width="9.1328125" style="370"/>
    <col min="5887" max="5887" width="14.33203125" style="370" customWidth="1"/>
    <col min="5888" max="5888" width="1.46484375" style="370" customWidth="1"/>
    <col min="5889" max="5889" width="122.33203125" style="370" customWidth="1"/>
    <col min="5890" max="5890" width="1.46484375" style="370" customWidth="1"/>
    <col min="5891" max="6142" width="9.1328125" style="370"/>
    <col min="6143" max="6143" width="14.33203125" style="370" customWidth="1"/>
    <col min="6144" max="6144" width="1.46484375" style="370" customWidth="1"/>
    <col min="6145" max="6145" width="122.33203125" style="370" customWidth="1"/>
    <col min="6146" max="6146" width="1.46484375" style="370" customWidth="1"/>
    <col min="6147" max="6398" width="9.1328125" style="370"/>
    <col min="6399" max="6399" width="14.33203125" style="370" customWidth="1"/>
    <col min="6400" max="6400" width="1.46484375" style="370" customWidth="1"/>
    <col min="6401" max="6401" width="122.33203125" style="370" customWidth="1"/>
    <col min="6402" max="6402" width="1.46484375" style="370" customWidth="1"/>
    <col min="6403" max="6654" width="9.1328125" style="370"/>
    <col min="6655" max="6655" width="14.33203125" style="370" customWidth="1"/>
    <col min="6656" max="6656" width="1.46484375" style="370" customWidth="1"/>
    <col min="6657" max="6657" width="122.33203125" style="370" customWidth="1"/>
    <col min="6658" max="6658" width="1.46484375" style="370" customWidth="1"/>
    <col min="6659" max="6910" width="9.1328125" style="370"/>
    <col min="6911" max="6911" width="14.33203125" style="370" customWidth="1"/>
    <col min="6912" max="6912" width="1.46484375" style="370" customWidth="1"/>
    <col min="6913" max="6913" width="122.33203125" style="370" customWidth="1"/>
    <col min="6914" max="6914" width="1.46484375" style="370" customWidth="1"/>
    <col min="6915" max="7166" width="9.1328125" style="370"/>
    <col min="7167" max="7167" width="14.33203125" style="370" customWidth="1"/>
    <col min="7168" max="7168" width="1.46484375" style="370" customWidth="1"/>
    <col min="7169" max="7169" width="122.33203125" style="370" customWidth="1"/>
    <col min="7170" max="7170" width="1.46484375" style="370" customWidth="1"/>
    <col min="7171" max="7422" width="9.1328125" style="370"/>
    <col min="7423" max="7423" width="14.33203125" style="370" customWidth="1"/>
    <col min="7424" max="7424" width="1.46484375" style="370" customWidth="1"/>
    <col min="7425" max="7425" width="122.33203125" style="370" customWidth="1"/>
    <col min="7426" max="7426" width="1.46484375" style="370" customWidth="1"/>
    <col min="7427" max="7678" width="9.1328125" style="370"/>
    <col min="7679" max="7679" width="14.33203125" style="370" customWidth="1"/>
    <col min="7680" max="7680" width="1.46484375" style="370" customWidth="1"/>
    <col min="7681" max="7681" width="122.33203125" style="370" customWidth="1"/>
    <col min="7682" max="7682" width="1.46484375" style="370" customWidth="1"/>
    <col min="7683" max="7934" width="9.1328125" style="370"/>
    <col min="7935" max="7935" width="14.33203125" style="370" customWidth="1"/>
    <col min="7936" max="7936" width="1.46484375" style="370" customWidth="1"/>
    <col min="7937" max="7937" width="122.33203125" style="370" customWidth="1"/>
    <col min="7938" max="7938" width="1.46484375" style="370" customWidth="1"/>
    <col min="7939" max="8190" width="9.1328125" style="370"/>
    <col min="8191" max="8191" width="14.33203125" style="370" customWidth="1"/>
    <col min="8192" max="8192" width="1.46484375" style="370" customWidth="1"/>
    <col min="8193" max="8193" width="122.33203125" style="370" customWidth="1"/>
    <col min="8194" max="8194" width="1.46484375" style="370" customWidth="1"/>
    <col min="8195" max="8446" width="9.1328125" style="370"/>
    <col min="8447" max="8447" width="14.33203125" style="370" customWidth="1"/>
    <col min="8448" max="8448" width="1.46484375" style="370" customWidth="1"/>
    <col min="8449" max="8449" width="122.33203125" style="370" customWidth="1"/>
    <col min="8450" max="8450" width="1.46484375" style="370" customWidth="1"/>
    <col min="8451" max="8702" width="9.1328125" style="370"/>
    <col min="8703" max="8703" width="14.33203125" style="370" customWidth="1"/>
    <col min="8704" max="8704" width="1.46484375" style="370" customWidth="1"/>
    <col min="8705" max="8705" width="122.33203125" style="370" customWidth="1"/>
    <col min="8706" max="8706" width="1.46484375" style="370" customWidth="1"/>
    <col min="8707" max="8958" width="9.1328125" style="370"/>
    <col min="8959" max="8959" width="14.33203125" style="370" customWidth="1"/>
    <col min="8960" max="8960" width="1.46484375" style="370" customWidth="1"/>
    <col min="8961" max="8961" width="122.33203125" style="370" customWidth="1"/>
    <col min="8962" max="8962" width="1.46484375" style="370" customWidth="1"/>
    <col min="8963" max="9214" width="9.1328125" style="370"/>
    <col min="9215" max="9215" width="14.33203125" style="370" customWidth="1"/>
    <col min="9216" max="9216" width="1.46484375" style="370" customWidth="1"/>
    <col min="9217" max="9217" width="122.33203125" style="370" customWidth="1"/>
    <col min="9218" max="9218" width="1.46484375" style="370" customWidth="1"/>
    <col min="9219" max="9470" width="9.1328125" style="370"/>
    <col min="9471" max="9471" width="14.33203125" style="370" customWidth="1"/>
    <col min="9472" max="9472" width="1.46484375" style="370" customWidth="1"/>
    <col min="9473" max="9473" width="122.33203125" style="370" customWidth="1"/>
    <col min="9474" max="9474" width="1.46484375" style="370" customWidth="1"/>
    <col min="9475" max="9726" width="9.1328125" style="370"/>
    <col min="9727" max="9727" width="14.33203125" style="370" customWidth="1"/>
    <col min="9728" max="9728" width="1.46484375" style="370" customWidth="1"/>
    <col min="9729" max="9729" width="122.33203125" style="370" customWidth="1"/>
    <col min="9730" max="9730" width="1.46484375" style="370" customWidth="1"/>
    <col min="9731" max="9982" width="9.1328125" style="370"/>
    <col min="9983" max="9983" width="14.33203125" style="370" customWidth="1"/>
    <col min="9984" max="9984" width="1.46484375" style="370" customWidth="1"/>
    <col min="9985" max="9985" width="122.33203125" style="370" customWidth="1"/>
    <col min="9986" max="9986" width="1.46484375" style="370" customWidth="1"/>
    <col min="9987" max="10238" width="9.1328125" style="370"/>
    <col min="10239" max="10239" width="14.33203125" style="370" customWidth="1"/>
    <col min="10240" max="10240" width="1.46484375" style="370" customWidth="1"/>
    <col min="10241" max="10241" width="122.33203125" style="370" customWidth="1"/>
    <col min="10242" max="10242" width="1.46484375" style="370" customWidth="1"/>
    <col min="10243" max="10494" width="9.1328125" style="370"/>
    <col min="10495" max="10495" width="14.33203125" style="370" customWidth="1"/>
    <col min="10496" max="10496" width="1.46484375" style="370" customWidth="1"/>
    <col min="10497" max="10497" width="122.33203125" style="370" customWidth="1"/>
    <col min="10498" max="10498" width="1.46484375" style="370" customWidth="1"/>
    <col min="10499" max="10750" width="9.1328125" style="370"/>
    <col min="10751" max="10751" width="14.33203125" style="370" customWidth="1"/>
    <col min="10752" max="10752" width="1.46484375" style="370" customWidth="1"/>
    <col min="10753" max="10753" width="122.33203125" style="370" customWidth="1"/>
    <col min="10754" max="10754" width="1.46484375" style="370" customWidth="1"/>
    <col min="10755" max="11006" width="9.1328125" style="370"/>
    <col min="11007" max="11007" width="14.33203125" style="370" customWidth="1"/>
    <col min="11008" max="11008" width="1.46484375" style="370" customWidth="1"/>
    <col min="11009" max="11009" width="122.33203125" style="370" customWidth="1"/>
    <col min="11010" max="11010" width="1.46484375" style="370" customWidth="1"/>
    <col min="11011" max="11262" width="9.1328125" style="370"/>
    <col min="11263" max="11263" width="14.33203125" style="370" customWidth="1"/>
    <col min="11264" max="11264" width="1.46484375" style="370" customWidth="1"/>
    <col min="11265" max="11265" width="122.33203125" style="370" customWidth="1"/>
    <col min="11266" max="11266" width="1.46484375" style="370" customWidth="1"/>
    <col min="11267" max="11518" width="9.1328125" style="370"/>
    <col min="11519" max="11519" width="14.33203125" style="370" customWidth="1"/>
    <col min="11520" max="11520" width="1.46484375" style="370" customWidth="1"/>
    <col min="11521" max="11521" width="122.33203125" style="370" customWidth="1"/>
    <col min="11522" max="11522" width="1.46484375" style="370" customWidth="1"/>
    <col min="11523" max="11774" width="9.1328125" style="370"/>
    <col min="11775" max="11775" width="14.33203125" style="370" customWidth="1"/>
    <col min="11776" max="11776" width="1.46484375" style="370" customWidth="1"/>
    <col min="11777" max="11777" width="122.33203125" style="370" customWidth="1"/>
    <col min="11778" max="11778" width="1.46484375" style="370" customWidth="1"/>
    <col min="11779" max="12030" width="9.1328125" style="370"/>
    <col min="12031" max="12031" width="14.33203125" style="370" customWidth="1"/>
    <col min="12032" max="12032" width="1.46484375" style="370" customWidth="1"/>
    <col min="12033" max="12033" width="122.33203125" style="370" customWidth="1"/>
    <col min="12034" max="12034" width="1.46484375" style="370" customWidth="1"/>
    <col min="12035" max="12286" width="9.1328125" style="370"/>
    <col min="12287" max="12287" width="14.33203125" style="370" customWidth="1"/>
    <col min="12288" max="12288" width="1.46484375" style="370" customWidth="1"/>
    <col min="12289" max="12289" width="122.33203125" style="370" customWidth="1"/>
    <col min="12290" max="12290" width="1.46484375" style="370" customWidth="1"/>
    <col min="12291" max="12542" width="9.1328125" style="370"/>
    <col min="12543" max="12543" width="14.33203125" style="370" customWidth="1"/>
    <col min="12544" max="12544" width="1.46484375" style="370" customWidth="1"/>
    <col min="12545" max="12545" width="122.33203125" style="370" customWidth="1"/>
    <col min="12546" max="12546" width="1.46484375" style="370" customWidth="1"/>
    <col min="12547" max="12798" width="9.1328125" style="370"/>
    <col min="12799" max="12799" width="14.33203125" style="370" customWidth="1"/>
    <col min="12800" max="12800" width="1.46484375" style="370" customWidth="1"/>
    <col min="12801" max="12801" width="122.33203125" style="370" customWidth="1"/>
    <col min="12802" max="12802" width="1.46484375" style="370" customWidth="1"/>
    <col min="12803" max="13054" width="9.1328125" style="370"/>
    <col min="13055" max="13055" width="14.33203125" style="370" customWidth="1"/>
    <col min="13056" max="13056" width="1.46484375" style="370" customWidth="1"/>
    <col min="13057" max="13057" width="122.33203125" style="370" customWidth="1"/>
    <col min="13058" max="13058" width="1.46484375" style="370" customWidth="1"/>
    <col min="13059" max="13310" width="9.1328125" style="370"/>
    <col min="13311" max="13311" width="14.33203125" style="370" customWidth="1"/>
    <col min="13312" max="13312" width="1.46484375" style="370" customWidth="1"/>
    <col min="13313" max="13313" width="122.33203125" style="370" customWidth="1"/>
    <col min="13314" max="13314" width="1.46484375" style="370" customWidth="1"/>
    <col min="13315" max="13566" width="9.1328125" style="370"/>
    <col min="13567" max="13567" width="14.33203125" style="370" customWidth="1"/>
    <col min="13568" max="13568" width="1.46484375" style="370" customWidth="1"/>
    <col min="13569" max="13569" width="122.33203125" style="370" customWidth="1"/>
    <col min="13570" max="13570" width="1.46484375" style="370" customWidth="1"/>
    <col min="13571" max="13822" width="9.1328125" style="370"/>
    <col min="13823" max="13823" width="14.33203125" style="370" customWidth="1"/>
    <col min="13824" max="13824" width="1.46484375" style="370" customWidth="1"/>
    <col min="13825" max="13825" width="122.33203125" style="370" customWidth="1"/>
    <col min="13826" max="13826" width="1.46484375" style="370" customWidth="1"/>
    <col min="13827" max="14078" width="9.1328125" style="370"/>
    <col min="14079" max="14079" width="14.33203125" style="370" customWidth="1"/>
    <col min="14080" max="14080" width="1.46484375" style="370" customWidth="1"/>
    <col min="14081" max="14081" width="122.33203125" style="370" customWidth="1"/>
    <col min="14082" max="14082" width="1.46484375" style="370" customWidth="1"/>
    <col min="14083" max="14334" width="9.1328125" style="370"/>
    <col min="14335" max="14335" width="14.33203125" style="370" customWidth="1"/>
    <col min="14336" max="14336" width="1.46484375" style="370" customWidth="1"/>
    <col min="14337" max="14337" width="122.33203125" style="370" customWidth="1"/>
    <col min="14338" max="14338" width="1.46484375" style="370" customWidth="1"/>
    <col min="14339" max="14590" width="9.1328125" style="370"/>
    <col min="14591" max="14591" width="14.33203125" style="370" customWidth="1"/>
    <col min="14592" max="14592" width="1.46484375" style="370" customWidth="1"/>
    <col min="14593" max="14593" width="122.33203125" style="370" customWidth="1"/>
    <col min="14594" max="14594" width="1.46484375" style="370" customWidth="1"/>
    <col min="14595" max="14846" width="9.1328125" style="370"/>
    <col min="14847" max="14847" width="14.33203125" style="370" customWidth="1"/>
    <col min="14848" max="14848" width="1.46484375" style="370" customWidth="1"/>
    <col min="14849" max="14849" width="122.33203125" style="370" customWidth="1"/>
    <col min="14850" max="14850" width="1.46484375" style="370" customWidth="1"/>
    <col min="14851" max="15102" width="9.1328125" style="370"/>
    <col min="15103" max="15103" width="14.33203125" style="370" customWidth="1"/>
    <col min="15104" max="15104" width="1.46484375" style="370" customWidth="1"/>
    <col min="15105" max="15105" width="122.33203125" style="370" customWidth="1"/>
    <col min="15106" max="15106" width="1.46484375" style="370" customWidth="1"/>
    <col min="15107" max="15358" width="9.1328125" style="370"/>
    <col min="15359" max="15359" width="14.33203125" style="370" customWidth="1"/>
    <col min="15360" max="15360" width="1.46484375" style="370" customWidth="1"/>
    <col min="15361" max="15361" width="122.33203125" style="370" customWidth="1"/>
    <col min="15362" max="15362" width="1.46484375" style="370" customWidth="1"/>
    <col min="15363" max="15614" width="9.1328125" style="370"/>
    <col min="15615" max="15615" width="14.33203125" style="370" customWidth="1"/>
    <col min="15616" max="15616" width="1.46484375" style="370" customWidth="1"/>
    <col min="15617" max="15617" width="122.33203125" style="370" customWidth="1"/>
    <col min="15618" max="15618" width="1.46484375" style="370" customWidth="1"/>
    <col min="15619" max="15870" width="9.1328125" style="370"/>
    <col min="15871" max="15871" width="14.33203125" style="370" customWidth="1"/>
    <col min="15872" max="15872" width="1.46484375" style="370" customWidth="1"/>
    <col min="15873" max="15873" width="122.33203125" style="370" customWidth="1"/>
    <col min="15874" max="15874" width="1.46484375" style="370" customWidth="1"/>
    <col min="15875" max="16126" width="9.1328125" style="370"/>
    <col min="16127" max="16127" width="14.33203125" style="370" customWidth="1"/>
    <col min="16128" max="16128" width="1.46484375" style="370" customWidth="1"/>
    <col min="16129" max="16129" width="122.33203125" style="370" customWidth="1"/>
    <col min="16130" max="16130" width="1.46484375" style="370" customWidth="1"/>
    <col min="16131" max="16384" width="9.1328125" style="370"/>
  </cols>
  <sheetData>
    <row r="1" spans="1:2" s="483" customFormat="1" ht="15.4" x14ac:dyDescent="0.35">
      <c r="A1" s="505" t="s">
        <v>173</v>
      </c>
      <c r="B1" s="505"/>
    </row>
    <row r="2" spans="1:2" s="153" customFormat="1" ht="15.4" x14ac:dyDescent="0.35">
      <c r="A2" s="506" t="s">
        <v>272</v>
      </c>
      <c r="B2" s="506"/>
    </row>
    <row r="3" spans="1:2" s="483" customFormat="1" x14ac:dyDescent="0.35">
      <c r="A3" s="484"/>
      <c r="B3" s="485"/>
    </row>
    <row r="4" spans="1:2" x14ac:dyDescent="0.35">
      <c r="A4" s="486" t="s">
        <v>264</v>
      </c>
      <c r="B4" s="486" t="s">
        <v>174</v>
      </c>
    </row>
    <row r="5" spans="1:2" s="256" customFormat="1" x14ac:dyDescent="0.35">
      <c r="A5" s="279">
        <v>1</v>
      </c>
      <c r="B5" s="281" t="s">
        <v>199</v>
      </c>
    </row>
    <row r="6" spans="1:2" s="256" customFormat="1" x14ac:dyDescent="0.35">
      <c r="A6" s="279">
        <v>2</v>
      </c>
      <c r="B6" s="281" t="s">
        <v>82</v>
      </c>
    </row>
    <row r="7" spans="1:2" s="256" customFormat="1" x14ac:dyDescent="0.35">
      <c r="A7" s="279">
        <v>3</v>
      </c>
      <c r="B7" s="281" t="s">
        <v>265</v>
      </c>
    </row>
    <row r="8" spans="1:2" s="256" customFormat="1" x14ac:dyDescent="0.35">
      <c r="A8" s="279">
        <v>4</v>
      </c>
      <c r="B8" s="281" t="s">
        <v>200</v>
      </c>
    </row>
    <row r="9" spans="1:2" s="256" customFormat="1" x14ac:dyDescent="0.35">
      <c r="A9" s="279">
        <v>5</v>
      </c>
      <c r="B9" s="281" t="s">
        <v>138</v>
      </c>
    </row>
    <row r="10" spans="1:2" s="256" customFormat="1" x14ac:dyDescent="0.35">
      <c r="A10" s="279">
        <v>6</v>
      </c>
      <c r="B10" s="281" t="s">
        <v>141</v>
      </c>
    </row>
    <row r="11" spans="1:2" s="256" customFormat="1" x14ac:dyDescent="0.35">
      <c r="A11" s="279">
        <v>7</v>
      </c>
      <c r="B11" s="281" t="s">
        <v>263</v>
      </c>
    </row>
    <row r="12" spans="1:2" s="256" customFormat="1" x14ac:dyDescent="0.35">
      <c r="A12" s="279">
        <v>8</v>
      </c>
      <c r="B12" s="281" t="s">
        <v>149</v>
      </c>
    </row>
    <row r="13" spans="1:2" s="256" customFormat="1" x14ac:dyDescent="0.35">
      <c r="A13" s="280">
        <v>9</v>
      </c>
      <c r="B13" s="282" t="s">
        <v>152</v>
      </c>
    </row>
    <row r="14" spans="1:2" x14ac:dyDescent="0.35">
      <c r="A14" s="487"/>
    </row>
    <row r="15" spans="1:2" x14ac:dyDescent="0.35">
      <c r="A15" s="189" t="s">
        <v>286</v>
      </c>
    </row>
  </sheetData>
  <mergeCells count="2">
    <mergeCell ref="A1:B1"/>
    <mergeCell ref="A2:B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Q39"/>
  <sheetViews>
    <sheetView workbookViewId="0"/>
  </sheetViews>
  <sheetFormatPr defaultColWidth="9.1328125" defaultRowHeight="14.25" x14ac:dyDescent="0.35"/>
  <cols>
    <col min="1" max="1" width="54" style="320" customWidth="1"/>
    <col min="2" max="8" width="15.6640625" style="320" customWidth="1"/>
    <col min="9" max="240" width="9.1328125" style="320"/>
    <col min="241" max="241" width="53.33203125" style="320" customWidth="1"/>
    <col min="242" max="255" width="13.86328125" style="320" bestFit="1" customWidth="1"/>
    <col min="256" max="496" width="9.1328125" style="320"/>
    <col min="497" max="497" width="53.33203125" style="320" customWidth="1"/>
    <col min="498" max="511" width="13.86328125" style="320" bestFit="1" customWidth="1"/>
    <col min="512" max="752" width="9.1328125" style="320"/>
    <col min="753" max="753" width="53.33203125" style="320" customWidth="1"/>
    <col min="754" max="767" width="13.86328125" style="320" bestFit="1" customWidth="1"/>
    <col min="768" max="1008" width="9.1328125" style="320"/>
    <col min="1009" max="1009" width="53.33203125" style="320" customWidth="1"/>
    <col min="1010" max="1023" width="13.86328125" style="320" bestFit="1" customWidth="1"/>
    <col min="1024" max="1264" width="9.1328125" style="320"/>
    <col min="1265" max="1265" width="53.33203125" style="320" customWidth="1"/>
    <col min="1266" max="1279" width="13.86328125" style="320" bestFit="1" customWidth="1"/>
    <col min="1280" max="1520" width="9.1328125" style="320"/>
    <col min="1521" max="1521" width="53.33203125" style="320" customWidth="1"/>
    <col min="1522" max="1535" width="13.86328125" style="320" bestFit="1" customWidth="1"/>
    <col min="1536" max="1776" width="9.1328125" style="320"/>
    <col min="1777" max="1777" width="53.33203125" style="320" customWidth="1"/>
    <col min="1778" max="1791" width="13.86328125" style="320" bestFit="1" customWidth="1"/>
    <col min="1792" max="2032" width="9.1328125" style="320"/>
    <col min="2033" max="2033" width="53.33203125" style="320" customWidth="1"/>
    <col min="2034" max="2047" width="13.86328125" style="320" bestFit="1" customWidth="1"/>
    <col min="2048" max="2288" width="9.1328125" style="320"/>
    <col min="2289" max="2289" width="53.33203125" style="320" customWidth="1"/>
    <col min="2290" max="2303" width="13.86328125" style="320" bestFit="1" customWidth="1"/>
    <col min="2304" max="2544" width="9.1328125" style="320"/>
    <col min="2545" max="2545" width="53.33203125" style="320" customWidth="1"/>
    <col min="2546" max="2559" width="13.86328125" style="320" bestFit="1" customWidth="1"/>
    <col min="2560" max="2800" width="9.1328125" style="320"/>
    <col min="2801" max="2801" width="53.33203125" style="320" customWidth="1"/>
    <col min="2802" max="2815" width="13.86328125" style="320" bestFit="1" customWidth="1"/>
    <col min="2816" max="3056" width="9.1328125" style="320"/>
    <col min="3057" max="3057" width="53.33203125" style="320" customWidth="1"/>
    <col min="3058" max="3071" width="13.86328125" style="320" bestFit="1" customWidth="1"/>
    <col min="3072" max="3312" width="9.1328125" style="320"/>
    <col min="3313" max="3313" width="53.33203125" style="320" customWidth="1"/>
    <col min="3314" max="3327" width="13.86328125" style="320" bestFit="1" customWidth="1"/>
    <col min="3328" max="3568" width="9.1328125" style="320"/>
    <col min="3569" max="3569" width="53.33203125" style="320" customWidth="1"/>
    <col min="3570" max="3583" width="13.86328125" style="320" bestFit="1" customWidth="1"/>
    <col min="3584" max="3824" width="9.1328125" style="320"/>
    <col min="3825" max="3825" width="53.33203125" style="320" customWidth="1"/>
    <col min="3826" max="3839" width="13.86328125" style="320" bestFit="1" customWidth="1"/>
    <col min="3840" max="4080" width="9.1328125" style="320"/>
    <col min="4081" max="4081" width="53.33203125" style="320" customWidth="1"/>
    <col min="4082" max="4095" width="13.86328125" style="320" bestFit="1" customWidth="1"/>
    <col min="4096" max="4336" width="9.1328125" style="320"/>
    <col min="4337" max="4337" width="53.33203125" style="320" customWidth="1"/>
    <col min="4338" max="4351" width="13.86328125" style="320" bestFit="1" customWidth="1"/>
    <col min="4352" max="4592" width="9.1328125" style="320"/>
    <col min="4593" max="4593" width="53.33203125" style="320" customWidth="1"/>
    <col min="4594" max="4607" width="13.86328125" style="320" bestFit="1" customWidth="1"/>
    <col min="4608" max="4848" width="9.1328125" style="320"/>
    <col min="4849" max="4849" width="53.33203125" style="320" customWidth="1"/>
    <col min="4850" max="4863" width="13.86328125" style="320" bestFit="1" customWidth="1"/>
    <col min="4864" max="5104" width="9.1328125" style="320"/>
    <col min="5105" max="5105" width="53.33203125" style="320" customWidth="1"/>
    <col min="5106" max="5119" width="13.86328125" style="320" bestFit="1" customWidth="1"/>
    <col min="5120" max="5360" width="9.1328125" style="320"/>
    <col min="5361" max="5361" width="53.33203125" style="320" customWidth="1"/>
    <col min="5362" max="5375" width="13.86328125" style="320" bestFit="1" customWidth="1"/>
    <col min="5376" max="5616" width="9.1328125" style="320"/>
    <col min="5617" max="5617" width="53.33203125" style="320" customWidth="1"/>
    <col min="5618" max="5631" width="13.86328125" style="320" bestFit="1" customWidth="1"/>
    <col min="5632" max="5872" width="9.1328125" style="320"/>
    <col min="5873" max="5873" width="53.33203125" style="320" customWidth="1"/>
    <col min="5874" max="5887" width="13.86328125" style="320" bestFit="1" customWidth="1"/>
    <col min="5888" max="6128" width="9.1328125" style="320"/>
    <col min="6129" max="6129" width="53.33203125" style="320" customWidth="1"/>
    <col min="6130" max="6143" width="13.86328125" style="320" bestFit="1" customWidth="1"/>
    <col min="6144" max="6384" width="9.1328125" style="320"/>
    <col min="6385" max="6385" width="53.33203125" style="320" customWidth="1"/>
    <col min="6386" max="6399" width="13.86328125" style="320" bestFit="1" customWidth="1"/>
    <col min="6400" max="6640" width="9.1328125" style="320"/>
    <col min="6641" max="6641" width="53.33203125" style="320" customWidth="1"/>
    <col min="6642" max="6655" width="13.86328125" style="320" bestFit="1" customWidth="1"/>
    <col min="6656" max="6896" width="9.1328125" style="320"/>
    <col min="6897" max="6897" width="53.33203125" style="320" customWidth="1"/>
    <col min="6898" max="6911" width="13.86328125" style="320" bestFit="1" customWidth="1"/>
    <col min="6912" max="7152" width="9.1328125" style="320"/>
    <col min="7153" max="7153" width="53.33203125" style="320" customWidth="1"/>
    <col min="7154" max="7167" width="13.86328125" style="320" bestFit="1" customWidth="1"/>
    <col min="7168" max="7408" width="9.1328125" style="320"/>
    <col min="7409" max="7409" width="53.33203125" style="320" customWidth="1"/>
    <col min="7410" max="7423" width="13.86328125" style="320" bestFit="1" customWidth="1"/>
    <col min="7424" max="7664" width="9.1328125" style="320"/>
    <col min="7665" max="7665" width="53.33203125" style="320" customWidth="1"/>
    <col min="7666" max="7679" width="13.86328125" style="320" bestFit="1" customWidth="1"/>
    <col min="7680" max="7920" width="9.1328125" style="320"/>
    <col min="7921" max="7921" width="53.33203125" style="320" customWidth="1"/>
    <col min="7922" max="7935" width="13.86328125" style="320" bestFit="1" customWidth="1"/>
    <col min="7936" max="8176" width="9.1328125" style="320"/>
    <col min="8177" max="8177" width="53.33203125" style="320" customWidth="1"/>
    <col min="8178" max="8191" width="13.86328125" style="320" bestFit="1" customWidth="1"/>
    <col min="8192" max="8432" width="9.1328125" style="320"/>
    <col min="8433" max="8433" width="53.33203125" style="320" customWidth="1"/>
    <col min="8434" max="8447" width="13.86328125" style="320" bestFit="1" customWidth="1"/>
    <col min="8448" max="8688" width="9.1328125" style="320"/>
    <col min="8689" max="8689" width="53.33203125" style="320" customWidth="1"/>
    <col min="8690" max="8703" width="13.86328125" style="320" bestFit="1" customWidth="1"/>
    <col min="8704" max="8944" width="9.1328125" style="320"/>
    <col min="8945" max="8945" width="53.33203125" style="320" customWidth="1"/>
    <col min="8946" max="8959" width="13.86328125" style="320" bestFit="1" customWidth="1"/>
    <col min="8960" max="9200" width="9.1328125" style="320"/>
    <col min="9201" max="9201" width="53.33203125" style="320" customWidth="1"/>
    <col min="9202" max="9215" width="13.86328125" style="320" bestFit="1" customWidth="1"/>
    <col min="9216" max="9456" width="9.1328125" style="320"/>
    <col min="9457" max="9457" width="53.33203125" style="320" customWidth="1"/>
    <col min="9458" max="9471" width="13.86328125" style="320" bestFit="1" customWidth="1"/>
    <col min="9472" max="9712" width="9.1328125" style="320"/>
    <col min="9713" max="9713" width="53.33203125" style="320" customWidth="1"/>
    <col min="9714" max="9727" width="13.86328125" style="320" bestFit="1" customWidth="1"/>
    <col min="9728" max="9968" width="9.1328125" style="320"/>
    <col min="9969" max="9969" width="53.33203125" style="320" customWidth="1"/>
    <col min="9970" max="9983" width="13.86328125" style="320" bestFit="1" customWidth="1"/>
    <col min="9984" max="10224" width="9.1328125" style="320"/>
    <col min="10225" max="10225" width="53.33203125" style="320" customWidth="1"/>
    <col min="10226" max="10239" width="13.86328125" style="320" bestFit="1" customWidth="1"/>
    <col min="10240" max="10480" width="9.1328125" style="320"/>
    <col min="10481" max="10481" width="53.33203125" style="320" customWidth="1"/>
    <col min="10482" max="10495" width="13.86328125" style="320" bestFit="1" customWidth="1"/>
    <col min="10496" max="10736" width="9.1328125" style="320"/>
    <col min="10737" max="10737" width="53.33203125" style="320" customWidth="1"/>
    <col min="10738" max="10751" width="13.86328125" style="320" bestFit="1" customWidth="1"/>
    <col min="10752" max="10992" width="9.1328125" style="320"/>
    <col min="10993" max="10993" width="53.33203125" style="320" customWidth="1"/>
    <col min="10994" max="11007" width="13.86328125" style="320" bestFit="1" customWidth="1"/>
    <col min="11008" max="11248" width="9.1328125" style="320"/>
    <col min="11249" max="11249" width="53.33203125" style="320" customWidth="1"/>
    <col min="11250" max="11263" width="13.86328125" style="320" bestFit="1" customWidth="1"/>
    <col min="11264" max="11504" width="9.1328125" style="320"/>
    <col min="11505" max="11505" width="53.33203125" style="320" customWidth="1"/>
    <col min="11506" max="11519" width="13.86328125" style="320" bestFit="1" customWidth="1"/>
    <col min="11520" max="11760" width="9.1328125" style="320"/>
    <col min="11761" max="11761" width="53.33203125" style="320" customWidth="1"/>
    <col min="11762" max="11775" width="13.86328125" style="320" bestFit="1" customWidth="1"/>
    <col min="11776" max="12016" width="9.1328125" style="320"/>
    <col min="12017" max="12017" width="53.33203125" style="320" customWidth="1"/>
    <col min="12018" max="12031" width="13.86328125" style="320" bestFit="1" customWidth="1"/>
    <col min="12032" max="12272" width="9.1328125" style="320"/>
    <col min="12273" max="12273" width="53.33203125" style="320" customWidth="1"/>
    <col min="12274" max="12287" width="13.86328125" style="320" bestFit="1" customWidth="1"/>
    <col min="12288" max="12528" width="9.1328125" style="320"/>
    <col min="12529" max="12529" width="53.33203125" style="320" customWidth="1"/>
    <col min="12530" max="12543" width="13.86328125" style="320" bestFit="1" customWidth="1"/>
    <col min="12544" max="12784" width="9.1328125" style="320"/>
    <col min="12785" max="12785" width="53.33203125" style="320" customWidth="1"/>
    <col min="12786" max="12799" width="13.86328125" style="320" bestFit="1" customWidth="1"/>
    <col min="12800" max="13040" width="9.1328125" style="320"/>
    <col min="13041" max="13041" width="53.33203125" style="320" customWidth="1"/>
    <col min="13042" max="13055" width="13.86328125" style="320" bestFit="1" customWidth="1"/>
    <col min="13056" max="13296" width="9.1328125" style="320"/>
    <col min="13297" max="13297" width="53.33203125" style="320" customWidth="1"/>
    <col min="13298" max="13311" width="13.86328125" style="320" bestFit="1" customWidth="1"/>
    <col min="13312" max="13552" width="9.1328125" style="320"/>
    <col min="13553" max="13553" width="53.33203125" style="320" customWidth="1"/>
    <col min="13554" max="13567" width="13.86328125" style="320" bestFit="1" customWidth="1"/>
    <col min="13568" max="13808" width="9.1328125" style="320"/>
    <col min="13809" max="13809" width="53.33203125" style="320" customWidth="1"/>
    <col min="13810" max="13823" width="13.86328125" style="320" bestFit="1" customWidth="1"/>
    <col min="13824" max="14064" width="9.1328125" style="320"/>
    <col min="14065" max="14065" width="53.33203125" style="320" customWidth="1"/>
    <col min="14066" max="14079" width="13.86328125" style="320" bestFit="1" customWidth="1"/>
    <col min="14080" max="14320" width="9.1328125" style="320"/>
    <col min="14321" max="14321" width="53.33203125" style="320" customWidth="1"/>
    <col min="14322" max="14335" width="13.86328125" style="320" bestFit="1" customWidth="1"/>
    <col min="14336" max="14576" width="9.1328125" style="320"/>
    <col min="14577" max="14577" width="53.33203125" style="320" customWidth="1"/>
    <col min="14578" max="14591" width="13.86328125" style="320" bestFit="1" customWidth="1"/>
    <col min="14592" max="14832" width="9.1328125" style="320"/>
    <col min="14833" max="14833" width="53.33203125" style="320" customWidth="1"/>
    <col min="14834" max="14847" width="13.86328125" style="320" bestFit="1" customWidth="1"/>
    <col min="14848" max="15088" width="9.1328125" style="320"/>
    <col min="15089" max="15089" width="53.33203125" style="320" customWidth="1"/>
    <col min="15090" max="15103" width="13.86328125" style="320" bestFit="1" customWidth="1"/>
    <col min="15104" max="15344" width="9.1328125" style="320"/>
    <col min="15345" max="15345" width="53.33203125" style="320" customWidth="1"/>
    <col min="15346" max="15359" width="13.86328125" style="320" bestFit="1" customWidth="1"/>
    <col min="15360" max="15600" width="9.1328125" style="320"/>
    <col min="15601" max="15601" width="53.33203125" style="320" customWidth="1"/>
    <col min="15602" max="15615" width="13.86328125" style="320" bestFit="1" customWidth="1"/>
    <col min="15616" max="15856" width="9.1328125" style="320"/>
    <col min="15857" max="15857" width="53.33203125" style="320" customWidth="1"/>
    <col min="15858" max="15871" width="13.86328125" style="320" bestFit="1" customWidth="1"/>
    <col min="15872" max="16112" width="9.1328125" style="320"/>
    <col min="16113" max="16113" width="53.33203125" style="320" customWidth="1"/>
    <col min="16114" max="16127" width="13.86328125" style="320" bestFit="1" customWidth="1"/>
    <col min="16128" max="16384" width="9.1328125" style="320"/>
  </cols>
  <sheetData>
    <row r="3" spans="1:17" s="346" customFormat="1" ht="15.4" x14ac:dyDescent="0.35">
      <c r="A3" s="542" t="s">
        <v>148</v>
      </c>
      <c r="B3" s="542"/>
      <c r="C3" s="542"/>
      <c r="D3" s="542"/>
      <c r="E3" s="542"/>
      <c r="F3" s="542"/>
      <c r="G3" s="542"/>
    </row>
    <row r="4" spans="1:17" s="348" customFormat="1" ht="15.4" x14ac:dyDescent="0.35">
      <c r="A4" s="506" t="s">
        <v>272</v>
      </c>
      <c r="B4" s="506"/>
      <c r="C4" s="506"/>
      <c r="D4" s="506"/>
      <c r="E4" s="506"/>
      <c r="F4" s="506"/>
      <c r="G4" s="506"/>
      <c r="H4" s="506"/>
      <c r="I4" s="347"/>
    </row>
    <row r="5" spans="1:17" s="349" customFormat="1" ht="15.4" x14ac:dyDescent="0.35">
      <c r="A5" s="542" t="s">
        <v>152</v>
      </c>
      <c r="B5" s="542"/>
      <c r="C5" s="542"/>
      <c r="D5" s="542"/>
      <c r="E5" s="542"/>
      <c r="F5" s="542"/>
      <c r="G5" s="542"/>
      <c r="H5" s="542"/>
      <c r="I5" s="346"/>
    </row>
    <row r="6" spans="1:17" x14ac:dyDescent="0.35">
      <c r="A6" s="322"/>
      <c r="B6" s="323"/>
      <c r="C6" s="323"/>
    </row>
    <row r="7" spans="1:17" x14ac:dyDescent="0.35">
      <c r="A7" s="324" t="s">
        <v>153</v>
      </c>
      <c r="B7" s="325" t="s">
        <v>154</v>
      </c>
      <c r="C7" s="325" t="s">
        <v>155</v>
      </c>
      <c r="D7" s="325" t="s">
        <v>156</v>
      </c>
      <c r="E7" s="325" t="s">
        <v>168</v>
      </c>
      <c r="F7" s="325" t="s">
        <v>177</v>
      </c>
      <c r="G7" s="325" t="s">
        <v>186</v>
      </c>
      <c r="H7" s="325" t="s">
        <v>273</v>
      </c>
      <c r="I7" s="321"/>
    </row>
    <row r="8" spans="1:17" x14ac:dyDescent="0.35">
      <c r="A8" s="326" t="s">
        <v>157</v>
      </c>
      <c r="B8" s="327">
        <v>1991</v>
      </c>
      <c r="C8" s="327">
        <v>1703</v>
      </c>
      <c r="D8" s="327">
        <v>1514</v>
      </c>
      <c r="E8" s="327">
        <v>1536</v>
      </c>
      <c r="F8" s="327">
        <v>1365</v>
      </c>
      <c r="G8" s="327">
        <v>1425</v>
      </c>
      <c r="H8" s="327">
        <v>1213</v>
      </c>
    </row>
    <row r="9" spans="1:17" s="329" customFormat="1" x14ac:dyDescent="0.35">
      <c r="A9" s="328" t="s">
        <v>158</v>
      </c>
      <c r="B9" s="327">
        <v>466</v>
      </c>
      <c r="C9" s="327">
        <v>529</v>
      </c>
      <c r="D9" s="327">
        <v>605</v>
      </c>
      <c r="E9" s="327">
        <v>727</v>
      </c>
      <c r="F9" s="327">
        <v>619</v>
      </c>
      <c r="G9" s="327">
        <v>580</v>
      </c>
      <c r="H9" s="327">
        <v>637</v>
      </c>
      <c r="I9" s="320"/>
    </row>
    <row r="10" spans="1:17" ht="28.5" x14ac:dyDescent="0.35">
      <c r="A10" s="328" t="s">
        <v>188</v>
      </c>
      <c r="B10" s="327">
        <v>538</v>
      </c>
      <c r="C10" s="327">
        <v>317</v>
      </c>
      <c r="D10" s="327">
        <v>157</v>
      </c>
      <c r="E10" s="327">
        <v>266</v>
      </c>
      <c r="F10" s="327">
        <v>268</v>
      </c>
      <c r="G10" s="327">
        <v>351</v>
      </c>
      <c r="H10" s="327">
        <v>170</v>
      </c>
    </row>
    <row r="11" spans="1:17" x14ac:dyDescent="0.35">
      <c r="A11" s="330" t="s">
        <v>159</v>
      </c>
      <c r="B11" s="331">
        <v>0.23405323957810148</v>
      </c>
      <c r="C11" s="331">
        <v>0.31062830299471522</v>
      </c>
      <c r="D11" s="331">
        <v>0.39960369881109642</v>
      </c>
      <c r="E11" s="331">
        <v>0.47330729166666674</v>
      </c>
      <c r="F11" s="331">
        <v>0.45347985347985348</v>
      </c>
      <c r="G11" s="331">
        <v>0.40701754385964911</v>
      </c>
      <c r="H11" s="331">
        <v>0.52514427040395717</v>
      </c>
      <c r="O11" s="329"/>
      <c r="P11" s="329"/>
      <c r="Q11" s="329"/>
    </row>
    <row r="12" spans="1:17" x14ac:dyDescent="0.35">
      <c r="A12" s="328" t="s">
        <v>160</v>
      </c>
      <c r="B12" s="327">
        <v>1004</v>
      </c>
      <c r="C12" s="327">
        <f>C10+C9</f>
        <v>846</v>
      </c>
      <c r="D12" s="327">
        <f>D10+D9</f>
        <v>762</v>
      </c>
      <c r="E12" s="327">
        <f>E10+E9</f>
        <v>993</v>
      </c>
      <c r="F12" s="327">
        <f>F10+F9</f>
        <v>887</v>
      </c>
      <c r="G12" s="327">
        <f>G10+G9</f>
        <v>931</v>
      </c>
      <c r="H12" s="327">
        <f>H9+H10</f>
        <v>807</v>
      </c>
    </row>
    <row r="13" spans="1:17" ht="14.65" thickBot="1" x14ac:dyDescent="0.4">
      <c r="A13" s="332" t="s">
        <v>161</v>
      </c>
      <c r="B13" s="331">
        <v>0.50426921145153192</v>
      </c>
      <c r="C13" s="331">
        <v>0.49677040516735166</v>
      </c>
      <c r="D13" s="331">
        <v>0.50330250990752967</v>
      </c>
      <c r="E13" s="331">
        <v>0.646484375</v>
      </c>
      <c r="F13" s="331">
        <v>0.64981684981684973</v>
      </c>
      <c r="G13" s="331">
        <v>0.65333333333333299</v>
      </c>
      <c r="H13" s="331">
        <f>H12/H8</f>
        <v>0.66529266281945587</v>
      </c>
    </row>
    <row r="14" spans="1:17" x14ac:dyDescent="0.35">
      <c r="A14" s="333" t="s">
        <v>162</v>
      </c>
      <c r="B14" s="334">
        <v>416060412</v>
      </c>
      <c r="C14" s="334">
        <v>334831455</v>
      </c>
      <c r="D14" s="334">
        <v>294935519</v>
      </c>
      <c r="E14" s="334">
        <v>260881224</v>
      </c>
      <c r="F14" s="334">
        <v>240476585</v>
      </c>
      <c r="G14" s="334">
        <v>263695102</v>
      </c>
      <c r="H14" s="334">
        <v>224744976</v>
      </c>
    </row>
    <row r="15" spans="1:17" x14ac:dyDescent="0.35">
      <c r="A15" s="328" t="s">
        <v>190</v>
      </c>
      <c r="B15" s="335">
        <v>81895282</v>
      </c>
      <c r="C15" s="335">
        <v>80060232</v>
      </c>
      <c r="D15" s="335">
        <v>92786355</v>
      </c>
      <c r="E15" s="335">
        <v>101663040</v>
      </c>
      <c r="F15" s="335">
        <v>89677557</v>
      </c>
      <c r="G15" s="335">
        <v>91683104</v>
      </c>
      <c r="H15" s="335">
        <v>104001032</v>
      </c>
    </row>
    <row r="16" spans="1:17" s="329" customFormat="1" x14ac:dyDescent="0.35">
      <c r="A16" s="328" t="s">
        <v>189</v>
      </c>
      <c r="B16" s="336">
        <v>208970.57358111502</v>
      </c>
      <c r="C16" s="336">
        <f>C14/C8</f>
        <v>196612.71579565472</v>
      </c>
      <c r="D16" s="336">
        <f t="shared" ref="C16:F17" si="0">D14/D8</f>
        <v>194805.49471598415</v>
      </c>
      <c r="E16" s="336">
        <f t="shared" si="0"/>
        <v>169844.546875</v>
      </c>
      <c r="F16" s="336">
        <f t="shared" si="0"/>
        <v>176173.32234432234</v>
      </c>
      <c r="G16" s="336">
        <f>G14/G8</f>
        <v>185049.19438596492</v>
      </c>
      <c r="H16" s="336">
        <f>H14/H8</f>
        <v>185280.27699917561</v>
      </c>
      <c r="I16" s="320"/>
    </row>
    <row r="17" spans="1:9" x14ac:dyDescent="0.35">
      <c r="A17" s="328" t="s">
        <v>163</v>
      </c>
      <c r="B17" s="336">
        <v>175740.94849785409</v>
      </c>
      <c r="C17" s="336">
        <f t="shared" si="0"/>
        <v>151342.59357277883</v>
      </c>
      <c r="D17" s="336">
        <f t="shared" si="0"/>
        <v>153365.87603305784</v>
      </c>
      <c r="E17" s="336">
        <f t="shared" si="0"/>
        <v>139839.11966987621</v>
      </c>
      <c r="F17" s="336">
        <f t="shared" si="0"/>
        <v>144874.8901453958</v>
      </c>
      <c r="G17" s="336">
        <f>G15/G9</f>
        <v>158074.31724137932</v>
      </c>
      <c r="H17" s="336">
        <f>H15/H9</f>
        <v>163266.92621664051</v>
      </c>
    </row>
    <row r="18" spans="1:9" x14ac:dyDescent="0.35">
      <c r="A18" s="330" t="s">
        <v>164</v>
      </c>
      <c r="B18" s="331">
        <v>0.19683507403727707</v>
      </c>
      <c r="C18" s="331">
        <v>0.23910606606538803</v>
      </c>
      <c r="D18" s="331">
        <v>0.31459878184424439</v>
      </c>
      <c r="E18" s="331">
        <v>0.38969090393412137</v>
      </c>
      <c r="F18" s="331">
        <v>0.3729159618596547</v>
      </c>
      <c r="G18" s="331">
        <v>0.34768603324304498</v>
      </c>
      <c r="H18" s="331">
        <v>0.46275130973339312</v>
      </c>
    </row>
    <row r="19" spans="1:9" x14ac:dyDescent="0.35">
      <c r="A19" s="337" t="s">
        <v>165</v>
      </c>
      <c r="B19" s="338"/>
      <c r="C19" s="338"/>
      <c r="D19" s="338"/>
      <c r="E19" s="338"/>
      <c r="F19" s="338"/>
      <c r="G19" s="338"/>
      <c r="H19" s="338"/>
    </row>
    <row r="20" spans="1:9" s="329" customFormat="1" x14ac:dyDescent="0.35">
      <c r="A20" s="328" t="s">
        <v>162</v>
      </c>
      <c r="B20" s="335">
        <v>93493707</v>
      </c>
      <c r="C20" s="335">
        <v>100534407</v>
      </c>
      <c r="D20" s="335">
        <v>117078912</v>
      </c>
      <c r="E20" s="335">
        <v>116197414</v>
      </c>
      <c r="F20" s="335">
        <v>101624564</v>
      </c>
      <c r="G20" s="335">
        <v>100740699</v>
      </c>
      <c r="H20" s="335">
        <v>114137806</v>
      </c>
      <c r="I20" s="320"/>
    </row>
    <row r="21" spans="1:9" x14ac:dyDescent="0.35">
      <c r="A21" s="328" t="s">
        <v>190</v>
      </c>
      <c r="B21" s="335">
        <v>81895282</v>
      </c>
      <c r="C21" s="335">
        <v>80060232</v>
      </c>
      <c r="D21" s="335">
        <v>92786355</v>
      </c>
      <c r="E21" s="335">
        <f>E15</f>
        <v>101663040</v>
      </c>
      <c r="F21" s="335">
        <f>F15</f>
        <v>89677557</v>
      </c>
      <c r="G21" s="335">
        <f>G15</f>
        <v>91683104</v>
      </c>
      <c r="H21" s="335">
        <v>104001032</v>
      </c>
    </row>
    <row r="22" spans="1:9" x14ac:dyDescent="0.35">
      <c r="A22" s="330" t="s">
        <v>164</v>
      </c>
      <c r="B22" s="331">
        <v>0.87594432425275426</v>
      </c>
      <c r="C22" s="331">
        <v>0.79634658808899128</v>
      </c>
      <c r="D22" s="331">
        <v>0.79251125087325713</v>
      </c>
      <c r="E22" s="331">
        <v>0.87491654504462557</v>
      </c>
      <c r="F22" s="331">
        <v>0.88243977115611538</v>
      </c>
      <c r="G22" s="331">
        <v>0.91009001237920728</v>
      </c>
      <c r="H22" s="331">
        <v>0.91118828760384618</v>
      </c>
    </row>
    <row r="23" spans="1:9" x14ac:dyDescent="0.35">
      <c r="A23" s="337" t="s">
        <v>150</v>
      </c>
      <c r="B23" s="339"/>
      <c r="C23" s="339"/>
      <c r="D23" s="339"/>
      <c r="E23" s="339"/>
      <c r="F23" s="339"/>
      <c r="G23" s="339"/>
      <c r="H23" s="339"/>
    </row>
    <row r="24" spans="1:9" x14ac:dyDescent="0.35">
      <c r="A24" s="328" t="s">
        <v>157</v>
      </c>
      <c r="B24" s="327">
        <v>1703</v>
      </c>
      <c r="C24" s="327">
        <v>1438</v>
      </c>
      <c r="D24" s="327">
        <v>1278</v>
      </c>
      <c r="E24" s="327">
        <v>1321</v>
      </c>
      <c r="F24" s="327">
        <v>1176</v>
      </c>
      <c r="G24" s="327">
        <v>1253</v>
      </c>
      <c r="H24" s="327">
        <v>1062</v>
      </c>
    </row>
    <row r="25" spans="1:9" x14ac:dyDescent="0.35">
      <c r="A25" s="328" t="s">
        <v>158</v>
      </c>
      <c r="B25" s="327">
        <v>410</v>
      </c>
      <c r="C25" s="327">
        <v>456</v>
      </c>
      <c r="D25" s="327">
        <v>508</v>
      </c>
      <c r="E25" s="327">
        <v>621</v>
      </c>
      <c r="F25" s="327">
        <v>544</v>
      </c>
      <c r="G25" s="327">
        <v>519</v>
      </c>
      <c r="H25" s="327">
        <v>554</v>
      </c>
    </row>
    <row r="26" spans="1:9" x14ac:dyDescent="0.35">
      <c r="A26" s="330" t="s">
        <v>159</v>
      </c>
      <c r="B26" s="331">
        <v>0.24075161479741636</v>
      </c>
      <c r="C26" s="331">
        <v>0.31710709318497915</v>
      </c>
      <c r="D26" s="331">
        <v>0.39749608763693273</v>
      </c>
      <c r="E26" s="331">
        <v>0.47009841029523086</v>
      </c>
      <c r="F26" s="331">
        <v>0.4625850340136054</v>
      </c>
      <c r="G26" s="331">
        <v>0.41420590582601752</v>
      </c>
      <c r="H26" s="331">
        <v>0.5216572504708098</v>
      </c>
    </row>
    <row r="27" spans="1:9" x14ac:dyDescent="0.35">
      <c r="A27" s="328" t="s">
        <v>166</v>
      </c>
      <c r="B27" s="331">
        <v>0.85534907081868417</v>
      </c>
      <c r="C27" s="331">
        <v>0.84439224897240162</v>
      </c>
      <c r="D27" s="331">
        <v>0.84412153236459697</v>
      </c>
      <c r="E27" s="331">
        <v>0.86002604166666652</v>
      </c>
      <c r="F27" s="331">
        <v>0.86153846153846159</v>
      </c>
      <c r="G27" s="331">
        <v>0.87929824561403502</v>
      </c>
      <c r="H27" s="331">
        <v>0.87551525144270403</v>
      </c>
    </row>
    <row r="28" spans="1:9" x14ac:dyDescent="0.35">
      <c r="A28" s="328" t="s">
        <v>167</v>
      </c>
      <c r="B28" s="331">
        <v>0.87982832618025753</v>
      </c>
      <c r="C28" s="331">
        <v>0.8620037807183365</v>
      </c>
      <c r="D28" s="331">
        <v>0.83966942148760326</v>
      </c>
      <c r="E28" s="331">
        <v>0.85419532324621739</v>
      </c>
      <c r="F28" s="331">
        <v>0.87883683360258469</v>
      </c>
      <c r="G28" s="331">
        <v>0.89482758620689651</v>
      </c>
      <c r="H28" s="331">
        <v>0.86970172684458402</v>
      </c>
    </row>
    <row r="29" spans="1:9" x14ac:dyDescent="0.35">
      <c r="A29" s="337" t="s">
        <v>151</v>
      </c>
      <c r="B29" s="339"/>
      <c r="C29" s="339"/>
      <c r="D29" s="339"/>
      <c r="E29" s="339"/>
      <c r="F29" s="339"/>
      <c r="G29" s="339"/>
      <c r="H29" s="339"/>
    </row>
    <row r="30" spans="1:9" x14ac:dyDescent="0.35">
      <c r="A30" s="328" t="s">
        <v>157</v>
      </c>
      <c r="B30" s="327">
        <v>288</v>
      </c>
      <c r="C30" s="327">
        <v>265</v>
      </c>
      <c r="D30" s="327">
        <v>236</v>
      </c>
      <c r="E30" s="327">
        <v>215</v>
      </c>
      <c r="F30" s="327">
        <v>189</v>
      </c>
      <c r="G30" s="327">
        <v>172</v>
      </c>
      <c r="H30" s="327">
        <v>151</v>
      </c>
    </row>
    <row r="31" spans="1:9" x14ac:dyDescent="0.35">
      <c r="A31" s="328" t="s">
        <v>158</v>
      </c>
      <c r="B31" s="327">
        <v>56</v>
      </c>
      <c r="C31" s="327">
        <v>73</v>
      </c>
      <c r="D31" s="327">
        <v>97</v>
      </c>
      <c r="E31" s="327">
        <v>106</v>
      </c>
      <c r="F31" s="327">
        <v>75</v>
      </c>
      <c r="G31" s="327">
        <v>61</v>
      </c>
      <c r="H31" s="327">
        <v>83</v>
      </c>
    </row>
    <row r="32" spans="1:9" x14ac:dyDescent="0.35">
      <c r="A32" s="330" t="s">
        <v>159</v>
      </c>
      <c r="B32" s="331">
        <v>0.19444444444444448</v>
      </c>
      <c r="C32" s="331">
        <v>0.27547169811320754</v>
      </c>
      <c r="D32" s="331">
        <v>0.41101694915254244</v>
      </c>
      <c r="E32" s="331">
        <v>0.49302325581395351</v>
      </c>
      <c r="F32" s="331">
        <v>0.39682539682539686</v>
      </c>
      <c r="G32" s="331">
        <v>0.35465116279069769</v>
      </c>
      <c r="H32" s="331">
        <v>0.54966887417218546</v>
      </c>
    </row>
    <row r="33" spans="1:9" x14ac:dyDescent="0.35">
      <c r="A33" s="328" t="s">
        <v>166</v>
      </c>
      <c r="B33" s="331">
        <v>0.14465092918131592</v>
      </c>
      <c r="C33" s="331">
        <v>0.15560775102759836</v>
      </c>
      <c r="D33" s="331">
        <v>0.15587846763540292</v>
      </c>
      <c r="E33" s="331">
        <v>0.13997395833333334</v>
      </c>
      <c r="F33" s="331">
        <v>0.13846153846153847</v>
      </c>
      <c r="G33" s="331">
        <v>0.12070175438596492</v>
      </c>
      <c r="H33" s="331">
        <v>0.12448474855729597</v>
      </c>
    </row>
    <row r="34" spans="1:9" s="233" customFormat="1" x14ac:dyDescent="0.35">
      <c r="A34" s="340" t="s">
        <v>167</v>
      </c>
      <c r="B34" s="341">
        <v>0.12017167381974249</v>
      </c>
      <c r="C34" s="341">
        <v>0.13799621928166353</v>
      </c>
      <c r="D34" s="341">
        <v>0.16033057851239668</v>
      </c>
      <c r="E34" s="341">
        <v>0.14580467675378267</v>
      </c>
      <c r="F34" s="341">
        <v>0.12116316639741517</v>
      </c>
      <c r="G34" s="341">
        <v>0.10517241379310345</v>
      </c>
      <c r="H34" s="341">
        <v>0.13029827315541601</v>
      </c>
    </row>
    <row r="35" spans="1:9" s="222" customFormat="1" x14ac:dyDescent="0.35">
      <c r="A35" s="342"/>
      <c r="B35" s="343"/>
      <c r="C35" s="343"/>
      <c r="D35" s="320"/>
      <c r="E35" s="320"/>
      <c r="F35" s="320"/>
      <c r="G35" s="320"/>
      <c r="H35" s="320"/>
      <c r="I35" s="320"/>
    </row>
    <row r="36" spans="1:9" s="222" customFormat="1" x14ac:dyDescent="0.35">
      <c r="A36" s="223" t="s">
        <v>79</v>
      </c>
      <c r="B36" s="233"/>
      <c r="C36" s="233"/>
      <c r="D36" s="344"/>
      <c r="E36" s="344"/>
      <c r="F36" s="344"/>
      <c r="G36" s="233"/>
      <c r="H36" s="233"/>
      <c r="I36" s="233"/>
    </row>
    <row r="37" spans="1:9" s="233" customFormat="1" x14ac:dyDescent="0.35">
      <c r="A37" s="223" t="s">
        <v>80</v>
      </c>
      <c r="D37" s="344"/>
      <c r="E37" s="344"/>
      <c r="F37" s="344"/>
      <c r="G37" s="222"/>
      <c r="H37" s="222"/>
      <c r="I37" s="222"/>
    </row>
    <row r="38" spans="1:9" x14ac:dyDescent="0.35">
      <c r="A38" s="223"/>
      <c r="B38" s="233"/>
      <c r="C38" s="233"/>
      <c r="D38" s="344"/>
      <c r="E38" s="344"/>
      <c r="F38" s="344"/>
      <c r="G38" s="222"/>
      <c r="H38" s="222"/>
      <c r="I38" s="222"/>
    </row>
    <row r="39" spans="1:9" x14ac:dyDescent="0.35">
      <c r="A39" s="189" t="s">
        <v>286</v>
      </c>
      <c r="D39" s="345"/>
      <c r="E39" s="345"/>
      <c r="F39" s="345"/>
      <c r="G39" s="233"/>
      <c r="H39" s="233"/>
      <c r="I39" s="233"/>
    </row>
  </sheetData>
  <mergeCells count="3">
    <mergeCell ref="A3:G3"/>
    <mergeCell ref="A4:H4"/>
    <mergeCell ref="A5:H5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6"/>
  <sheetViews>
    <sheetView workbookViewId="0">
      <selection sqref="A1:I1"/>
    </sheetView>
  </sheetViews>
  <sheetFormatPr defaultColWidth="9.1328125" defaultRowHeight="14.25" x14ac:dyDescent="0.35"/>
  <cols>
    <col min="1" max="1" width="70.1328125" style="142" customWidth="1"/>
    <col min="2" max="7" width="17.6640625" style="315" customWidth="1"/>
    <col min="8" max="8" width="20.33203125" style="178" customWidth="1"/>
    <col min="9" max="9" width="23.6640625" style="179" customWidth="1"/>
    <col min="10" max="16384" width="9.1328125" style="142"/>
  </cols>
  <sheetData>
    <row r="1" spans="1:9" s="350" customFormat="1" ht="15.4" x14ac:dyDescent="0.35">
      <c r="A1" s="509" t="s">
        <v>191</v>
      </c>
      <c r="B1" s="509"/>
      <c r="C1" s="509"/>
      <c r="D1" s="509"/>
      <c r="E1" s="509"/>
      <c r="F1" s="509"/>
      <c r="G1" s="509"/>
      <c r="H1" s="509"/>
      <c r="I1" s="509"/>
    </row>
    <row r="2" spans="1:9" s="350" customFormat="1" ht="15.4" x14ac:dyDescent="0.35">
      <c r="B2" s="351"/>
      <c r="C2" s="351"/>
      <c r="D2" s="351"/>
      <c r="E2" s="351"/>
      <c r="F2" s="351"/>
      <c r="G2" s="351"/>
      <c r="H2" s="352"/>
      <c r="I2" s="353"/>
    </row>
    <row r="3" spans="1:9" s="350" customFormat="1" ht="15.4" x14ac:dyDescent="0.35">
      <c r="A3" s="516" t="s">
        <v>68</v>
      </c>
      <c r="B3" s="516"/>
      <c r="C3" s="516"/>
      <c r="D3" s="516"/>
      <c r="E3" s="516"/>
      <c r="F3" s="516"/>
      <c r="G3" s="516"/>
      <c r="H3" s="516"/>
      <c r="I3" s="516"/>
    </row>
    <row r="4" spans="1:9" s="350" customFormat="1" ht="15.4" x14ac:dyDescent="0.35">
      <c r="A4" s="506" t="s">
        <v>272</v>
      </c>
      <c r="B4" s="506"/>
      <c r="C4" s="506"/>
      <c r="D4" s="506"/>
      <c r="E4" s="506"/>
      <c r="F4" s="506"/>
      <c r="G4" s="506"/>
      <c r="H4" s="506"/>
      <c r="I4" s="506"/>
    </row>
    <row r="5" spans="1:9" s="350" customFormat="1" ht="15.4" x14ac:dyDescent="0.35">
      <c r="A5" s="516" t="s">
        <v>202</v>
      </c>
      <c r="B5" s="516"/>
      <c r="C5" s="516"/>
      <c r="D5" s="516"/>
      <c r="E5" s="516"/>
      <c r="F5" s="516"/>
      <c r="G5" s="516"/>
      <c r="H5" s="516"/>
      <c r="I5" s="516"/>
    </row>
    <row r="6" spans="1:9" x14ac:dyDescent="0.35">
      <c r="A6" s="354"/>
      <c r="B6" s="355"/>
      <c r="C6" s="355"/>
      <c r="D6" s="355"/>
      <c r="E6" s="355"/>
      <c r="F6" s="355"/>
      <c r="G6" s="355"/>
      <c r="H6" s="356"/>
      <c r="I6" s="357"/>
    </row>
    <row r="7" spans="1:9" x14ac:dyDescent="0.35">
      <c r="A7" s="510" t="s">
        <v>171</v>
      </c>
      <c r="B7" s="511"/>
      <c r="C7" s="511"/>
      <c r="D7" s="511"/>
      <c r="E7" s="511"/>
      <c r="F7" s="511"/>
      <c r="G7" s="511"/>
      <c r="H7" s="511"/>
      <c r="I7" s="512"/>
    </row>
    <row r="8" spans="1:9" s="95" customFormat="1" x14ac:dyDescent="0.35">
      <c r="A8" s="358"/>
      <c r="B8" s="359"/>
      <c r="C8" s="359"/>
      <c r="D8" s="359"/>
      <c r="E8" s="360"/>
      <c r="F8" s="360"/>
      <c r="G8" s="360"/>
      <c r="H8" s="361"/>
      <c r="I8" s="361"/>
    </row>
    <row r="9" spans="1:9" s="95" customFormat="1" x14ac:dyDescent="0.35">
      <c r="A9" s="513" t="s">
        <v>201</v>
      </c>
      <c r="B9" s="517" t="s">
        <v>139</v>
      </c>
      <c r="C9" s="518"/>
      <c r="D9" s="519"/>
      <c r="E9" s="518" t="s">
        <v>142</v>
      </c>
      <c r="F9" s="518"/>
      <c r="G9" s="518"/>
      <c r="H9" s="520"/>
      <c r="I9" s="521"/>
    </row>
    <row r="10" spans="1:9" ht="28.5" x14ac:dyDescent="0.35">
      <c r="A10" s="514"/>
      <c r="B10" s="23" t="s">
        <v>69</v>
      </c>
      <c r="C10" s="14" t="s">
        <v>70</v>
      </c>
      <c r="D10" s="24" t="s">
        <v>71</v>
      </c>
      <c r="E10" s="14" t="s">
        <v>69</v>
      </c>
      <c r="F10" s="14" t="s">
        <v>70</v>
      </c>
      <c r="G10" s="15" t="s">
        <v>71</v>
      </c>
      <c r="H10" s="362" t="s">
        <v>72</v>
      </c>
      <c r="I10" s="363" t="s">
        <v>73</v>
      </c>
    </row>
    <row r="11" spans="1:9" x14ac:dyDescent="0.35">
      <c r="A11" s="515"/>
      <c r="B11" s="25" t="s">
        <v>74</v>
      </c>
      <c r="C11" s="16" t="s">
        <v>74</v>
      </c>
      <c r="D11" s="26" t="s">
        <v>144</v>
      </c>
      <c r="E11" s="16" t="s">
        <v>74</v>
      </c>
      <c r="F11" s="16" t="s">
        <v>74</v>
      </c>
      <c r="G11" s="17" t="s">
        <v>144</v>
      </c>
      <c r="H11" s="364"/>
      <c r="I11" s="365"/>
    </row>
    <row r="12" spans="1:9" s="366" customFormat="1" x14ac:dyDescent="0.35">
      <c r="A12" s="366" t="s">
        <v>185</v>
      </c>
      <c r="B12" s="35">
        <v>128</v>
      </c>
      <c r="C12" s="36">
        <v>456</v>
      </c>
      <c r="D12" s="367">
        <v>22140603</v>
      </c>
      <c r="E12" s="368">
        <v>60</v>
      </c>
      <c r="F12" s="368">
        <v>219</v>
      </c>
      <c r="G12" s="93">
        <v>8916801</v>
      </c>
      <c r="H12" s="56">
        <v>0.46875</v>
      </c>
      <c r="I12" s="57">
        <v>0.40273523715681997</v>
      </c>
    </row>
    <row r="13" spans="1:9" s="95" customFormat="1" x14ac:dyDescent="0.35">
      <c r="A13" s="69" t="s">
        <v>17</v>
      </c>
      <c r="B13" s="30">
        <v>2</v>
      </c>
      <c r="C13" s="31">
        <v>3</v>
      </c>
      <c r="D13" s="369">
        <v>128572</v>
      </c>
      <c r="E13" s="114">
        <v>1</v>
      </c>
      <c r="F13" s="31">
        <v>2</v>
      </c>
      <c r="G13" s="160">
        <v>78608</v>
      </c>
      <c r="H13" s="75">
        <v>0.5</v>
      </c>
      <c r="I13" s="76">
        <v>0.61139283825405222</v>
      </c>
    </row>
    <row r="14" spans="1:9" s="95" customFormat="1" x14ac:dyDescent="0.35">
      <c r="A14" s="69" t="s">
        <v>60</v>
      </c>
      <c r="B14" s="30">
        <v>3</v>
      </c>
      <c r="C14" s="31">
        <v>7</v>
      </c>
      <c r="D14" s="369">
        <v>309997</v>
      </c>
      <c r="E14" s="114">
        <v>1</v>
      </c>
      <c r="F14" s="31">
        <v>2</v>
      </c>
      <c r="G14" s="160">
        <v>75110</v>
      </c>
      <c r="H14" s="75">
        <v>0.33333333333333331</v>
      </c>
      <c r="I14" s="76">
        <v>0.24229266734839369</v>
      </c>
    </row>
    <row r="15" spans="1:9" s="366" customFormat="1" x14ac:dyDescent="0.35">
      <c r="A15" s="142" t="s">
        <v>45</v>
      </c>
      <c r="B15" s="27">
        <v>5</v>
      </c>
      <c r="C15" s="28">
        <v>17</v>
      </c>
      <c r="D15" s="29">
        <v>630525</v>
      </c>
      <c r="E15" s="114">
        <v>1</v>
      </c>
      <c r="F15" s="18">
        <v>2</v>
      </c>
      <c r="G15" s="19">
        <v>66003</v>
      </c>
      <c r="H15" s="75">
        <v>0.2</v>
      </c>
      <c r="I15" s="76">
        <v>0.10467943380516237</v>
      </c>
    </row>
    <row r="16" spans="1:9" x14ac:dyDescent="0.35">
      <c r="A16" s="370" t="s">
        <v>276</v>
      </c>
      <c r="B16" s="30">
        <v>1</v>
      </c>
      <c r="C16" s="31">
        <v>4</v>
      </c>
      <c r="D16" s="32">
        <v>168500</v>
      </c>
      <c r="E16" s="114">
        <v>0</v>
      </c>
      <c r="F16" s="114">
        <v>0</v>
      </c>
      <c r="G16" s="177">
        <v>0</v>
      </c>
      <c r="H16" s="75">
        <v>0</v>
      </c>
      <c r="I16" s="76">
        <v>0</v>
      </c>
    </row>
    <row r="17" spans="1:9" x14ac:dyDescent="0.35">
      <c r="A17" s="370" t="s">
        <v>176</v>
      </c>
      <c r="B17" s="30">
        <v>1</v>
      </c>
      <c r="C17" s="31">
        <v>1</v>
      </c>
      <c r="D17" s="32">
        <v>54380</v>
      </c>
      <c r="E17" s="114">
        <v>0</v>
      </c>
      <c r="F17" s="114">
        <v>0</v>
      </c>
      <c r="G17" s="177">
        <v>0</v>
      </c>
      <c r="H17" s="75">
        <v>0</v>
      </c>
      <c r="I17" s="76">
        <v>0</v>
      </c>
    </row>
    <row r="18" spans="1:9" s="371" customFormat="1" x14ac:dyDescent="0.35">
      <c r="A18" s="256" t="s">
        <v>277</v>
      </c>
      <c r="B18" s="27">
        <v>2</v>
      </c>
      <c r="C18" s="28">
        <v>3</v>
      </c>
      <c r="D18" s="32">
        <v>369288</v>
      </c>
      <c r="E18" s="114">
        <v>0</v>
      </c>
      <c r="F18" s="28">
        <v>0</v>
      </c>
      <c r="G18" s="160">
        <v>0</v>
      </c>
      <c r="H18" s="75">
        <v>0</v>
      </c>
      <c r="I18" s="76">
        <v>0</v>
      </c>
    </row>
    <row r="19" spans="1:9" s="371" customFormat="1" x14ac:dyDescent="0.35">
      <c r="A19" s="372" t="s">
        <v>3</v>
      </c>
      <c r="B19" s="27">
        <v>58</v>
      </c>
      <c r="C19" s="28">
        <v>219</v>
      </c>
      <c r="D19" s="29">
        <v>11380853</v>
      </c>
      <c r="E19" s="114">
        <v>28</v>
      </c>
      <c r="F19" s="18">
        <v>88</v>
      </c>
      <c r="G19" s="19">
        <v>4349921</v>
      </c>
      <c r="H19" s="75">
        <v>0.48275862068965519</v>
      </c>
      <c r="I19" s="76">
        <v>0.38221396937470331</v>
      </c>
    </row>
    <row r="20" spans="1:9" s="366" customFormat="1" x14ac:dyDescent="0.35">
      <c r="A20" s="372" t="s">
        <v>0</v>
      </c>
      <c r="B20" s="27">
        <v>47</v>
      </c>
      <c r="C20" s="28">
        <v>171</v>
      </c>
      <c r="D20" s="29">
        <v>7350779</v>
      </c>
      <c r="E20" s="114">
        <v>24</v>
      </c>
      <c r="F20" s="18">
        <v>105</v>
      </c>
      <c r="G20" s="19">
        <v>3395864</v>
      </c>
      <c r="H20" s="75">
        <v>0.51063829787234039</v>
      </c>
      <c r="I20" s="76">
        <v>0.46197335003541801</v>
      </c>
    </row>
    <row r="21" spans="1:9" s="366" customFormat="1" x14ac:dyDescent="0.35">
      <c r="A21" s="372" t="s">
        <v>54</v>
      </c>
      <c r="B21" s="27">
        <v>9</v>
      </c>
      <c r="C21" s="28">
        <v>31</v>
      </c>
      <c r="D21" s="29">
        <v>1747709</v>
      </c>
      <c r="E21" s="114">
        <v>5</v>
      </c>
      <c r="F21" s="18">
        <v>20</v>
      </c>
      <c r="G21" s="19">
        <v>951295</v>
      </c>
      <c r="H21" s="75">
        <v>0.55555555555555558</v>
      </c>
      <c r="I21" s="76">
        <v>0.54430972204182737</v>
      </c>
    </row>
    <row r="22" spans="1:9" s="366" customFormat="1" x14ac:dyDescent="0.35">
      <c r="A22" s="372"/>
      <c r="B22" s="27"/>
      <c r="C22" s="28"/>
      <c r="D22" s="29"/>
      <c r="E22" s="114"/>
      <c r="F22" s="18"/>
      <c r="G22" s="19"/>
      <c r="H22" s="75"/>
      <c r="I22" s="76"/>
    </row>
    <row r="23" spans="1:9" x14ac:dyDescent="0.35">
      <c r="A23" s="366" t="s">
        <v>77</v>
      </c>
      <c r="B23" s="35">
        <v>145</v>
      </c>
      <c r="C23" s="36">
        <v>471</v>
      </c>
      <c r="D23" s="37">
        <v>28089252</v>
      </c>
      <c r="E23" s="368">
        <v>81</v>
      </c>
      <c r="F23" s="368">
        <v>279</v>
      </c>
      <c r="G23" s="373">
        <v>14337689</v>
      </c>
      <c r="H23" s="56">
        <v>0.55862068965517242</v>
      </c>
      <c r="I23" s="57">
        <v>0.51043327889258139</v>
      </c>
    </row>
    <row r="24" spans="1:9" s="371" customFormat="1" x14ac:dyDescent="0.35">
      <c r="A24" s="69" t="s">
        <v>65</v>
      </c>
      <c r="B24" s="27">
        <v>2</v>
      </c>
      <c r="C24" s="28">
        <v>9</v>
      </c>
      <c r="D24" s="32">
        <v>497126</v>
      </c>
      <c r="E24" s="114">
        <v>0</v>
      </c>
      <c r="F24" s="28">
        <v>0</v>
      </c>
      <c r="G24" s="160">
        <v>0</v>
      </c>
      <c r="H24" s="75">
        <v>0</v>
      </c>
      <c r="I24" s="76">
        <v>0</v>
      </c>
    </row>
    <row r="25" spans="1:9" s="256" customFormat="1" x14ac:dyDescent="0.35">
      <c r="A25" s="370" t="s">
        <v>40</v>
      </c>
      <c r="B25" s="33">
        <v>2</v>
      </c>
      <c r="C25" s="34">
        <v>6</v>
      </c>
      <c r="D25" s="29">
        <v>407398</v>
      </c>
      <c r="E25" s="114">
        <v>0</v>
      </c>
      <c r="F25" s="18">
        <v>0</v>
      </c>
      <c r="G25" s="19">
        <v>0</v>
      </c>
      <c r="H25" s="75">
        <v>0</v>
      </c>
      <c r="I25" s="76">
        <v>0</v>
      </c>
    </row>
    <row r="26" spans="1:9" x14ac:dyDescent="0.35">
      <c r="A26" s="370" t="s">
        <v>26</v>
      </c>
      <c r="B26" s="33">
        <v>4</v>
      </c>
      <c r="C26" s="34">
        <v>24</v>
      </c>
      <c r="D26" s="29">
        <v>1114195</v>
      </c>
      <c r="E26" s="114">
        <v>1</v>
      </c>
      <c r="F26" s="18">
        <v>11</v>
      </c>
      <c r="G26" s="19">
        <v>300552</v>
      </c>
      <c r="H26" s="75">
        <v>0.25</v>
      </c>
      <c r="I26" s="76">
        <v>0.26974811410928967</v>
      </c>
    </row>
    <row r="27" spans="1:9" x14ac:dyDescent="0.35">
      <c r="A27" s="370" t="s">
        <v>14</v>
      </c>
      <c r="B27" s="33">
        <v>25</v>
      </c>
      <c r="C27" s="34">
        <v>72</v>
      </c>
      <c r="D27" s="29">
        <v>4275158</v>
      </c>
      <c r="E27" s="114">
        <v>16</v>
      </c>
      <c r="F27" s="18">
        <v>49</v>
      </c>
      <c r="G27" s="19">
        <v>2341420</v>
      </c>
      <c r="H27" s="75">
        <v>0.64</v>
      </c>
      <c r="I27" s="76">
        <v>0.54768034304229218</v>
      </c>
    </row>
    <row r="28" spans="1:9" s="366" customFormat="1" x14ac:dyDescent="0.35">
      <c r="A28" s="142" t="s">
        <v>13</v>
      </c>
      <c r="B28" s="33">
        <v>85</v>
      </c>
      <c r="C28" s="34">
        <v>253</v>
      </c>
      <c r="D28" s="29">
        <v>16437090</v>
      </c>
      <c r="E28" s="114">
        <v>50</v>
      </c>
      <c r="F28" s="18">
        <v>162</v>
      </c>
      <c r="G28" s="19">
        <v>9174782</v>
      </c>
      <c r="H28" s="75">
        <v>0.58823529411764708</v>
      </c>
      <c r="I28" s="76">
        <v>0.55817556513957156</v>
      </c>
    </row>
    <row r="29" spans="1:9" x14ac:dyDescent="0.35">
      <c r="A29" s="233" t="s">
        <v>22</v>
      </c>
      <c r="B29" s="33">
        <v>1</v>
      </c>
      <c r="C29" s="34">
        <v>7</v>
      </c>
      <c r="D29" s="29">
        <v>275270</v>
      </c>
      <c r="E29" s="114">
        <v>0</v>
      </c>
      <c r="F29" s="18">
        <v>0</v>
      </c>
      <c r="G29" s="19">
        <v>0</v>
      </c>
      <c r="H29" s="75">
        <v>0</v>
      </c>
      <c r="I29" s="76">
        <v>0</v>
      </c>
    </row>
    <row r="30" spans="1:9" x14ac:dyDescent="0.35">
      <c r="A30" s="370" t="s">
        <v>39</v>
      </c>
      <c r="B30" s="33">
        <v>1</v>
      </c>
      <c r="C30" s="34">
        <v>10</v>
      </c>
      <c r="D30" s="29">
        <v>291579</v>
      </c>
      <c r="E30" s="114">
        <v>1</v>
      </c>
      <c r="F30" s="18">
        <v>10</v>
      </c>
      <c r="G30" s="19">
        <v>291579</v>
      </c>
      <c r="H30" s="75">
        <v>1</v>
      </c>
      <c r="I30" s="76">
        <v>1</v>
      </c>
    </row>
    <row r="31" spans="1:9" x14ac:dyDescent="0.35">
      <c r="A31" s="370" t="s">
        <v>59</v>
      </c>
      <c r="B31" s="33">
        <v>7</v>
      </c>
      <c r="C31" s="34">
        <v>22</v>
      </c>
      <c r="D31" s="29">
        <v>992495</v>
      </c>
      <c r="E31" s="114">
        <v>2</v>
      </c>
      <c r="F31" s="18">
        <v>11</v>
      </c>
      <c r="G31" s="19">
        <v>418545</v>
      </c>
      <c r="H31" s="75">
        <v>0.2857142857142857</v>
      </c>
      <c r="I31" s="76">
        <v>0.42170993304752163</v>
      </c>
    </row>
    <row r="32" spans="1:9" x14ac:dyDescent="0.35">
      <c r="A32" s="233" t="s">
        <v>6</v>
      </c>
      <c r="B32" s="33">
        <v>18</v>
      </c>
      <c r="C32" s="34">
        <v>68</v>
      </c>
      <c r="D32" s="29">
        <v>3798941</v>
      </c>
      <c r="E32" s="114">
        <v>11</v>
      </c>
      <c r="F32" s="18">
        <v>36</v>
      </c>
      <c r="G32" s="19">
        <v>1810811</v>
      </c>
      <c r="H32" s="75">
        <v>0.61111111111111116</v>
      </c>
      <c r="I32" s="76">
        <v>0.47666204871304924</v>
      </c>
    </row>
    <row r="33" spans="1:9" s="371" customFormat="1" x14ac:dyDescent="0.35">
      <c r="A33" s="256"/>
      <c r="B33" s="33"/>
      <c r="C33" s="34"/>
      <c r="D33" s="29"/>
      <c r="E33" s="114"/>
      <c r="F33" s="374"/>
      <c r="G33" s="19"/>
      <c r="H33" s="75"/>
      <c r="I33" s="76"/>
    </row>
    <row r="34" spans="1:9" x14ac:dyDescent="0.35">
      <c r="A34" s="366" t="s">
        <v>184</v>
      </c>
      <c r="B34" s="38">
        <v>33</v>
      </c>
      <c r="C34" s="39">
        <v>131</v>
      </c>
      <c r="D34" s="40">
        <v>5883685</v>
      </c>
      <c r="E34" s="368">
        <v>16</v>
      </c>
      <c r="F34" s="375">
        <v>68</v>
      </c>
      <c r="G34" s="21">
        <v>2546919</v>
      </c>
      <c r="H34" s="56">
        <v>0.48484848484848486</v>
      </c>
      <c r="I34" s="57">
        <v>0.43287820473053878</v>
      </c>
    </row>
    <row r="35" spans="1:9" s="371" customFormat="1" x14ac:dyDescent="0.35">
      <c r="A35" s="69" t="s">
        <v>20</v>
      </c>
      <c r="B35" s="27">
        <v>5</v>
      </c>
      <c r="C35" s="28">
        <v>12</v>
      </c>
      <c r="D35" s="32">
        <v>737616</v>
      </c>
      <c r="E35" s="114">
        <v>3</v>
      </c>
      <c r="F35" s="28">
        <v>7</v>
      </c>
      <c r="G35" s="172">
        <v>275691</v>
      </c>
      <c r="H35" s="75">
        <v>0.6</v>
      </c>
      <c r="I35" s="76">
        <v>0.37375951714713346</v>
      </c>
    </row>
    <row r="36" spans="1:9" s="256" customFormat="1" x14ac:dyDescent="0.35">
      <c r="A36" s="69" t="s">
        <v>31</v>
      </c>
      <c r="B36" s="27">
        <v>12</v>
      </c>
      <c r="C36" s="28">
        <v>59</v>
      </c>
      <c r="D36" s="32">
        <v>1949267</v>
      </c>
      <c r="E36" s="114">
        <v>7</v>
      </c>
      <c r="F36" s="28">
        <v>33</v>
      </c>
      <c r="G36" s="172">
        <v>1186808</v>
      </c>
      <c r="H36" s="75">
        <v>0.58333333333333337</v>
      </c>
      <c r="I36" s="76">
        <v>0.60884835171374674</v>
      </c>
    </row>
    <row r="37" spans="1:9" x14ac:dyDescent="0.35">
      <c r="A37" s="370" t="s">
        <v>25</v>
      </c>
      <c r="B37" s="27">
        <v>16</v>
      </c>
      <c r="C37" s="28">
        <v>60</v>
      </c>
      <c r="D37" s="29">
        <v>3196802</v>
      </c>
      <c r="E37" s="114">
        <v>6</v>
      </c>
      <c r="F37" s="28">
        <v>28</v>
      </c>
      <c r="G37" s="160">
        <v>1084420</v>
      </c>
      <c r="H37" s="75">
        <v>0.375</v>
      </c>
      <c r="I37" s="76">
        <v>0.33922025824558416</v>
      </c>
    </row>
    <row r="38" spans="1:9" x14ac:dyDescent="0.35">
      <c r="A38" s="370"/>
      <c r="B38" s="27"/>
      <c r="C38" s="28"/>
      <c r="D38" s="29"/>
      <c r="E38" s="114"/>
      <c r="F38" s="28"/>
      <c r="G38" s="19"/>
      <c r="H38" s="75"/>
      <c r="I38" s="76"/>
    </row>
    <row r="39" spans="1:9" s="366" customFormat="1" x14ac:dyDescent="0.35">
      <c r="A39" s="366" t="s">
        <v>267</v>
      </c>
      <c r="B39" s="41">
        <v>21</v>
      </c>
      <c r="C39" s="42">
        <v>94</v>
      </c>
      <c r="D39" s="40">
        <v>3847789</v>
      </c>
      <c r="E39" s="368">
        <v>8</v>
      </c>
      <c r="F39" s="375">
        <v>50</v>
      </c>
      <c r="G39" s="21">
        <v>1558366</v>
      </c>
      <c r="H39" s="56">
        <v>0.38095238095238093</v>
      </c>
      <c r="I39" s="57">
        <v>0.40500297703434363</v>
      </c>
    </row>
    <row r="40" spans="1:9" s="256" customFormat="1" x14ac:dyDescent="0.35">
      <c r="A40" s="370" t="s">
        <v>182</v>
      </c>
      <c r="B40" s="27">
        <v>1</v>
      </c>
      <c r="C40" s="28">
        <v>1</v>
      </c>
      <c r="D40" s="29">
        <v>79020</v>
      </c>
      <c r="E40" s="114">
        <v>0</v>
      </c>
      <c r="F40" s="18">
        <v>0</v>
      </c>
      <c r="G40" s="19">
        <v>0</v>
      </c>
      <c r="H40" s="75">
        <v>0</v>
      </c>
      <c r="I40" s="76">
        <v>0</v>
      </c>
    </row>
    <row r="41" spans="1:9" s="371" customFormat="1" x14ac:dyDescent="0.35">
      <c r="A41" s="256" t="s">
        <v>24</v>
      </c>
      <c r="B41" s="27">
        <v>1</v>
      </c>
      <c r="C41" s="28">
        <v>1</v>
      </c>
      <c r="D41" s="32">
        <v>67614</v>
      </c>
      <c r="E41" s="114">
        <v>0</v>
      </c>
      <c r="F41" s="28">
        <v>0</v>
      </c>
      <c r="G41" s="172">
        <v>0</v>
      </c>
      <c r="H41" s="75">
        <v>0</v>
      </c>
      <c r="I41" s="76">
        <v>0</v>
      </c>
    </row>
    <row r="42" spans="1:9" s="256" customFormat="1" x14ac:dyDescent="0.35">
      <c r="A42" s="256" t="s">
        <v>37</v>
      </c>
      <c r="B42" s="27">
        <v>1</v>
      </c>
      <c r="C42" s="28">
        <v>10</v>
      </c>
      <c r="D42" s="32">
        <v>222716</v>
      </c>
      <c r="E42" s="114">
        <v>1</v>
      </c>
      <c r="F42" s="28">
        <v>10</v>
      </c>
      <c r="G42" s="172">
        <v>187716</v>
      </c>
      <c r="H42" s="75">
        <v>1</v>
      </c>
      <c r="I42" s="76">
        <v>0.84284918910181572</v>
      </c>
    </row>
    <row r="43" spans="1:9" s="256" customFormat="1" x14ac:dyDescent="0.35">
      <c r="A43" s="370" t="s">
        <v>62</v>
      </c>
      <c r="B43" s="27">
        <v>5</v>
      </c>
      <c r="C43" s="28">
        <v>31</v>
      </c>
      <c r="D43" s="29">
        <v>1155460</v>
      </c>
      <c r="E43" s="114">
        <v>2</v>
      </c>
      <c r="F43" s="28">
        <v>11</v>
      </c>
      <c r="G43" s="19">
        <v>419683</v>
      </c>
      <c r="H43" s="75">
        <v>0.4</v>
      </c>
      <c r="I43" s="76">
        <v>0.36321724681079398</v>
      </c>
    </row>
    <row r="44" spans="1:9" s="256" customFormat="1" x14ac:dyDescent="0.35">
      <c r="A44" s="376" t="s">
        <v>57</v>
      </c>
      <c r="B44" s="33">
        <v>13</v>
      </c>
      <c r="C44" s="34">
        <v>51</v>
      </c>
      <c r="D44" s="29">
        <v>2322979</v>
      </c>
      <c r="E44" s="114">
        <v>5</v>
      </c>
      <c r="F44" s="28">
        <v>29</v>
      </c>
      <c r="G44" s="19">
        <v>950967</v>
      </c>
      <c r="H44" s="75">
        <v>0.38461538461538464</v>
      </c>
      <c r="I44" s="76">
        <v>0.40937391168839665</v>
      </c>
    </row>
    <row r="45" spans="1:9" s="256" customFormat="1" x14ac:dyDescent="0.35">
      <c r="A45" s="376"/>
      <c r="B45" s="33"/>
      <c r="C45" s="34"/>
      <c r="D45" s="29"/>
      <c r="E45" s="114"/>
      <c r="F45" s="28"/>
      <c r="G45" s="19"/>
      <c r="H45" s="75"/>
      <c r="I45" s="76"/>
    </row>
    <row r="46" spans="1:9" x14ac:dyDescent="0.35">
      <c r="A46" s="366" t="s">
        <v>179</v>
      </c>
      <c r="B46" s="38">
        <v>8</v>
      </c>
      <c r="C46" s="39">
        <v>28</v>
      </c>
      <c r="D46" s="40">
        <v>1649624</v>
      </c>
      <c r="E46" s="368">
        <v>3</v>
      </c>
      <c r="F46" s="42">
        <v>4</v>
      </c>
      <c r="G46" s="21">
        <v>414651</v>
      </c>
      <c r="H46" s="56">
        <v>0.375</v>
      </c>
      <c r="I46" s="57">
        <v>0.2513609161845366</v>
      </c>
    </row>
    <row r="47" spans="1:9" x14ac:dyDescent="0.35">
      <c r="A47" s="370" t="s">
        <v>18</v>
      </c>
      <c r="B47" s="33">
        <v>8</v>
      </c>
      <c r="C47" s="34">
        <v>28</v>
      </c>
      <c r="D47" s="29">
        <v>1649624</v>
      </c>
      <c r="E47" s="114">
        <v>3</v>
      </c>
      <c r="F47" s="28">
        <v>4</v>
      </c>
      <c r="G47" s="19">
        <v>414651</v>
      </c>
      <c r="H47" s="75">
        <v>0.375</v>
      </c>
      <c r="I47" s="76">
        <v>0.2513609161845366</v>
      </c>
    </row>
    <row r="48" spans="1:9" x14ac:dyDescent="0.35">
      <c r="A48" s="370"/>
      <c r="B48" s="33"/>
      <c r="C48" s="34"/>
      <c r="D48" s="29"/>
      <c r="E48" s="114"/>
      <c r="F48" s="28"/>
      <c r="G48" s="19"/>
      <c r="H48" s="75"/>
      <c r="I48" s="76"/>
    </row>
    <row r="49" spans="1:9" x14ac:dyDescent="0.35">
      <c r="A49" s="366" t="s">
        <v>181</v>
      </c>
      <c r="B49" s="38">
        <v>43</v>
      </c>
      <c r="C49" s="39">
        <v>151</v>
      </c>
      <c r="D49" s="40">
        <v>6509175</v>
      </c>
      <c r="E49" s="368">
        <v>19</v>
      </c>
      <c r="F49" s="42">
        <v>64</v>
      </c>
      <c r="G49" s="21">
        <v>2474027</v>
      </c>
      <c r="H49" s="56">
        <v>0.44186046511627908</v>
      </c>
      <c r="I49" s="57">
        <v>0.38008303663674736</v>
      </c>
    </row>
    <row r="50" spans="1:9" s="371" customFormat="1" x14ac:dyDescent="0.35">
      <c r="A50" s="256" t="s">
        <v>278</v>
      </c>
      <c r="B50" s="33">
        <v>1</v>
      </c>
      <c r="C50" s="34">
        <v>3</v>
      </c>
      <c r="D50" s="29">
        <v>141872</v>
      </c>
      <c r="E50" s="114">
        <v>0</v>
      </c>
      <c r="F50" s="28">
        <v>0</v>
      </c>
      <c r="G50" s="19">
        <v>0</v>
      </c>
      <c r="H50" s="75">
        <v>0</v>
      </c>
      <c r="I50" s="76">
        <v>0</v>
      </c>
    </row>
    <row r="51" spans="1:9" x14ac:dyDescent="0.35">
      <c r="A51" s="370" t="s">
        <v>49</v>
      </c>
      <c r="B51" s="33">
        <v>2</v>
      </c>
      <c r="C51" s="34">
        <v>4</v>
      </c>
      <c r="D51" s="29">
        <v>285012</v>
      </c>
      <c r="E51" s="114">
        <v>2</v>
      </c>
      <c r="F51" s="28">
        <v>4</v>
      </c>
      <c r="G51" s="19">
        <v>285012</v>
      </c>
      <c r="H51" s="75">
        <v>1</v>
      </c>
      <c r="I51" s="76">
        <v>1</v>
      </c>
    </row>
    <row r="52" spans="1:9" x14ac:dyDescent="0.35">
      <c r="A52" s="370" t="s">
        <v>58</v>
      </c>
      <c r="B52" s="33">
        <v>19</v>
      </c>
      <c r="C52" s="34">
        <v>87</v>
      </c>
      <c r="D52" s="29">
        <v>3122202</v>
      </c>
      <c r="E52" s="114">
        <v>6</v>
      </c>
      <c r="F52" s="28">
        <v>32</v>
      </c>
      <c r="G52" s="19">
        <v>967068</v>
      </c>
      <c r="H52" s="75">
        <v>0.31578947368421051</v>
      </c>
      <c r="I52" s="76">
        <v>0.30973908798982258</v>
      </c>
    </row>
    <row r="53" spans="1:9" x14ac:dyDescent="0.35">
      <c r="A53" s="370" t="s">
        <v>66</v>
      </c>
      <c r="B53" s="27">
        <v>4</v>
      </c>
      <c r="C53" s="28">
        <v>6</v>
      </c>
      <c r="D53" s="29">
        <v>613937</v>
      </c>
      <c r="E53" s="114">
        <v>2</v>
      </c>
      <c r="F53" s="28">
        <v>3</v>
      </c>
      <c r="G53" s="19">
        <v>151874</v>
      </c>
      <c r="H53" s="75">
        <v>0.5</v>
      </c>
      <c r="I53" s="76">
        <v>0.24737717387940455</v>
      </c>
    </row>
    <row r="54" spans="1:9" x14ac:dyDescent="0.35">
      <c r="A54" s="370" t="s">
        <v>16</v>
      </c>
      <c r="B54" s="33">
        <v>1</v>
      </c>
      <c r="C54" s="34">
        <v>6</v>
      </c>
      <c r="D54" s="29">
        <v>99064</v>
      </c>
      <c r="E54" s="114">
        <v>1</v>
      </c>
      <c r="F54" s="28">
        <v>6</v>
      </c>
      <c r="G54" s="19">
        <v>50523</v>
      </c>
      <c r="H54" s="75">
        <v>1</v>
      </c>
      <c r="I54" s="76">
        <v>0.51000363401437454</v>
      </c>
    </row>
    <row r="55" spans="1:9" x14ac:dyDescent="0.35">
      <c r="A55" s="370" t="s">
        <v>52</v>
      </c>
      <c r="B55" s="33">
        <v>9</v>
      </c>
      <c r="C55" s="34">
        <v>23</v>
      </c>
      <c r="D55" s="29">
        <v>1213758</v>
      </c>
      <c r="E55" s="114">
        <v>5</v>
      </c>
      <c r="F55" s="28">
        <v>12</v>
      </c>
      <c r="G55" s="19">
        <v>622026</v>
      </c>
      <c r="H55" s="75">
        <v>0.55555555555555558</v>
      </c>
      <c r="I55" s="76">
        <v>0.51247942341059749</v>
      </c>
    </row>
    <row r="56" spans="1:9" x14ac:dyDescent="0.35">
      <c r="A56" s="370" t="s">
        <v>23</v>
      </c>
      <c r="B56" s="33">
        <v>5</v>
      </c>
      <c r="C56" s="34">
        <v>16</v>
      </c>
      <c r="D56" s="29">
        <v>792703</v>
      </c>
      <c r="E56" s="114">
        <v>2</v>
      </c>
      <c r="F56" s="28">
        <v>4</v>
      </c>
      <c r="G56" s="19">
        <v>198680</v>
      </c>
      <c r="H56" s="75">
        <v>0.4</v>
      </c>
      <c r="I56" s="76">
        <v>0.25063611466085028</v>
      </c>
    </row>
    <row r="57" spans="1:9" x14ac:dyDescent="0.35">
      <c r="A57" s="370" t="s">
        <v>175</v>
      </c>
      <c r="B57" s="33">
        <v>2</v>
      </c>
      <c r="C57" s="34">
        <v>6</v>
      </c>
      <c r="D57" s="29">
        <v>240627</v>
      </c>
      <c r="E57" s="114">
        <v>1</v>
      </c>
      <c r="F57" s="28">
        <v>3</v>
      </c>
      <c r="G57" s="19">
        <v>198844</v>
      </c>
      <c r="H57" s="75">
        <v>0.5</v>
      </c>
      <c r="I57" s="76">
        <v>0.82635780689615046</v>
      </c>
    </row>
    <row r="58" spans="1:9" x14ac:dyDescent="0.35">
      <c r="A58" s="370"/>
      <c r="B58" s="33"/>
      <c r="C58" s="34"/>
      <c r="D58" s="29"/>
      <c r="E58" s="114"/>
      <c r="F58" s="28"/>
      <c r="G58" s="19"/>
      <c r="H58" s="75"/>
      <c r="I58" s="76"/>
    </row>
    <row r="59" spans="1:9" x14ac:dyDescent="0.35">
      <c r="A59" s="366" t="s">
        <v>75</v>
      </c>
      <c r="B59" s="38">
        <v>552</v>
      </c>
      <c r="C59" s="39">
        <v>1772</v>
      </c>
      <c r="D59" s="40">
        <v>98218663</v>
      </c>
      <c r="E59" s="368">
        <v>292</v>
      </c>
      <c r="F59" s="42">
        <v>925</v>
      </c>
      <c r="G59" s="21">
        <v>46101722</v>
      </c>
      <c r="H59" s="56">
        <v>0.52898550724637683</v>
      </c>
      <c r="I59" s="57">
        <v>0.46937843167341831</v>
      </c>
    </row>
    <row r="60" spans="1:9" s="366" customFormat="1" x14ac:dyDescent="0.35">
      <c r="A60" s="370" t="s">
        <v>10</v>
      </c>
      <c r="B60" s="33">
        <v>20</v>
      </c>
      <c r="C60" s="34">
        <v>44</v>
      </c>
      <c r="D60" s="29">
        <v>2857377</v>
      </c>
      <c r="E60" s="114">
        <v>7</v>
      </c>
      <c r="F60" s="18">
        <v>10</v>
      </c>
      <c r="G60" s="19">
        <v>923911</v>
      </c>
      <c r="H60" s="75">
        <v>0.35</v>
      </c>
      <c r="I60" s="76">
        <v>0.32334235209424589</v>
      </c>
    </row>
    <row r="61" spans="1:9" x14ac:dyDescent="0.35">
      <c r="A61" s="370" t="s">
        <v>30</v>
      </c>
      <c r="B61" s="33">
        <v>24</v>
      </c>
      <c r="C61" s="34">
        <v>71</v>
      </c>
      <c r="D61" s="29">
        <v>4397483</v>
      </c>
      <c r="E61" s="114">
        <v>13</v>
      </c>
      <c r="F61" s="374">
        <v>42</v>
      </c>
      <c r="G61" s="19">
        <v>2251308</v>
      </c>
      <c r="H61" s="75">
        <v>0.54166666666666663</v>
      </c>
      <c r="I61" s="76">
        <v>0.51195376991792807</v>
      </c>
    </row>
    <row r="62" spans="1:9" s="366" customFormat="1" x14ac:dyDescent="0.35">
      <c r="A62" s="370" t="s">
        <v>48</v>
      </c>
      <c r="B62" s="33">
        <v>1</v>
      </c>
      <c r="C62" s="34">
        <v>1</v>
      </c>
      <c r="D62" s="29">
        <v>52000</v>
      </c>
      <c r="E62" s="114">
        <v>0</v>
      </c>
      <c r="F62" s="374">
        <v>0</v>
      </c>
      <c r="G62" s="19">
        <v>0</v>
      </c>
      <c r="H62" s="75">
        <v>0</v>
      </c>
      <c r="I62" s="76">
        <v>0</v>
      </c>
    </row>
    <row r="63" spans="1:9" s="256" customFormat="1" x14ac:dyDescent="0.35">
      <c r="A63" s="69" t="s">
        <v>279</v>
      </c>
      <c r="B63" s="27">
        <v>1</v>
      </c>
      <c r="C63" s="28">
        <v>9</v>
      </c>
      <c r="D63" s="32">
        <v>99680</v>
      </c>
      <c r="E63" s="114">
        <v>0</v>
      </c>
      <c r="F63" s="28">
        <v>0</v>
      </c>
      <c r="G63" s="160">
        <v>0</v>
      </c>
      <c r="H63" s="75">
        <v>0</v>
      </c>
      <c r="I63" s="76">
        <v>0</v>
      </c>
    </row>
    <row r="64" spans="1:9" s="256" customFormat="1" x14ac:dyDescent="0.35">
      <c r="A64" s="69" t="s">
        <v>38</v>
      </c>
      <c r="B64" s="27">
        <v>3</v>
      </c>
      <c r="C64" s="28">
        <v>4</v>
      </c>
      <c r="D64" s="32">
        <v>225762</v>
      </c>
      <c r="E64" s="114">
        <v>1</v>
      </c>
      <c r="F64" s="28">
        <v>1</v>
      </c>
      <c r="G64" s="160">
        <v>39684</v>
      </c>
      <c r="H64" s="75">
        <v>0.33333333333333331</v>
      </c>
      <c r="I64" s="76">
        <v>0.17577803173253248</v>
      </c>
    </row>
    <row r="65" spans="1:9" s="256" customFormat="1" x14ac:dyDescent="0.35">
      <c r="A65" s="69" t="s">
        <v>8</v>
      </c>
      <c r="B65" s="27">
        <v>1</v>
      </c>
      <c r="C65" s="28">
        <v>5</v>
      </c>
      <c r="D65" s="32">
        <v>69662</v>
      </c>
      <c r="E65" s="114">
        <v>1</v>
      </c>
      <c r="F65" s="28">
        <v>5</v>
      </c>
      <c r="G65" s="19">
        <v>69662</v>
      </c>
      <c r="H65" s="75">
        <v>1</v>
      </c>
      <c r="I65" s="76">
        <v>1</v>
      </c>
    </row>
    <row r="66" spans="1:9" x14ac:dyDescent="0.35">
      <c r="A66" s="370" t="s">
        <v>9</v>
      </c>
      <c r="B66" s="33">
        <v>5</v>
      </c>
      <c r="C66" s="34">
        <v>21</v>
      </c>
      <c r="D66" s="29">
        <v>907231</v>
      </c>
      <c r="E66" s="114">
        <v>1</v>
      </c>
      <c r="F66" s="28">
        <v>2</v>
      </c>
      <c r="G66" s="19">
        <v>94408</v>
      </c>
      <c r="H66" s="75">
        <v>0.2</v>
      </c>
      <c r="I66" s="76">
        <v>0.10406169983168564</v>
      </c>
    </row>
    <row r="67" spans="1:9" x14ac:dyDescent="0.35">
      <c r="A67" s="370" t="s">
        <v>7</v>
      </c>
      <c r="B67" s="33">
        <v>6</v>
      </c>
      <c r="C67" s="34">
        <v>19</v>
      </c>
      <c r="D67" s="29">
        <v>1412557</v>
      </c>
      <c r="E67" s="114">
        <v>2</v>
      </c>
      <c r="F67" s="28">
        <v>7</v>
      </c>
      <c r="G67" s="19">
        <v>427492</v>
      </c>
      <c r="H67" s="75">
        <v>0.33333333333333331</v>
      </c>
      <c r="I67" s="76">
        <v>0.30263699093204732</v>
      </c>
    </row>
    <row r="68" spans="1:9" x14ac:dyDescent="0.35">
      <c r="A68" s="370" t="s">
        <v>32</v>
      </c>
      <c r="B68" s="33">
        <v>37</v>
      </c>
      <c r="C68" s="34">
        <v>90</v>
      </c>
      <c r="D68" s="29">
        <v>6395535</v>
      </c>
      <c r="E68" s="114">
        <v>27</v>
      </c>
      <c r="F68" s="28">
        <v>68</v>
      </c>
      <c r="G68" s="19">
        <v>4144196</v>
      </c>
      <c r="H68" s="75">
        <v>0.72972972972972971</v>
      </c>
      <c r="I68" s="76">
        <v>0.64798269417648402</v>
      </c>
    </row>
    <row r="69" spans="1:9" x14ac:dyDescent="0.35">
      <c r="A69" s="370" t="s">
        <v>56</v>
      </c>
      <c r="B69" s="33">
        <v>2</v>
      </c>
      <c r="C69" s="34">
        <v>16</v>
      </c>
      <c r="D69" s="29">
        <v>688756</v>
      </c>
      <c r="E69" s="114">
        <v>1</v>
      </c>
      <c r="F69" s="28">
        <v>8</v>
      </c>
      <c r="G69" s="19">
        <v>292000</v>
      </c>
      <c r="H69" s="75">
        <v>0.5</v>
      </c>
      <c r="I69" s="76">
        <v>0.42395274959492185</v>
      </c>
    </row>
    <row r="70" spans="1:9" x14ac:dyDescent="0.35">
      <c r="A70" s="370" t="s">
        <v>64</v>
      </c>
      <c r="B70" s="33">
        <v>3</v>
      </c>
      <c r="C70" s="34">
        <v>5</v>
      </c>
      <c r="D70" s="29">
        <v>716680</v>
      </c>
      <c r="E70" s="114">
        <v>2</v>
      </c>
      <c r="F70" s="28">
        <v>3</v>
      </c>
      <c r="G70" s="19">
        <v>572705</v>
      </c>
      <c r="H70" s="75">
        <v>0.66666666666666663</v>
      </c>
      <c r="I70" s="76">
        <v>0.79910838868114087</v>
      </c>
    </row>
    <row r="71" spans="1:9" x14ac:dyDescent="0.35">
      <c r="A71" s="370" t="s">
        <v>178</v>
      </c>
      <c r="B71" s="33">
        <v>9</v>
      </c>
      <c r="C71" s="34">
        <v>40</v>
      </c>
      <c r="D71" s="29">
        <v>1380399</v>
      </c>
      <c r="E71" s="114">
        <v>4</v>
      </c>
      <c r="F71" s="28">
        <v>24</v>
      </c>
      <c r="G71" s="19">
        <v>852958</v>
      </c>
      <c r="H71" s="75">
        <v>0.44444444444444442</v>
      </c>
      <c r="I71" s="76">
        <v>0.61790685156972736</v>
      </c>
    </row>
    <row r="72" spans="1:9" x14ac:dyDescent="0.35">
      <c r="A72" s="370" t="s">
        <v>11</v>
      </c>
      <c r="B72" s="33">
        <v>33</v>
      </c>
      <c r="C72" s="34">
        <v>111</v>
      </c>
      <c r="D72" s="29">
        <v>7124115</v>
      </c>
      <c r="E72" s="114">
        <v>17</v>
      </c>
      <c r="F72" s="28">
        <v>52</v>
      </c>
      <c r="G72" s="19">
        <v>2613314</v>
      </c>
      <c r="H72" s="75">
        <v>0.51515151515151514</v>
      </c>
      <c r="I72" s="76">
        <v>0.36682647599035106</v>
      </c>
    </row>
    <row r="73" spans="1:9" x14ac:dyDescent="0.35">
      <c r="A73" s="370" t="s">
        <v>280</v>
      </c>
      <c r="B73" s="33">
        <v>1</v>
      </c>
      <c r="C73" s="34">
        <v>1</v>
      </c>
      <c r="D73" s="29">
        <v>70822</v>
      </c>
      <c r="E73" s="114">
        <v>0</v>
      </c>
      <c r="F73" s="28">
        <v>0</v>
      </c>
      <c r="G73" s="19">
        <v>0</v>
      </c>
      <c r="H73" s="75">
        <v>0</v>
      </c>
      <c r="I73" s="76">
        <v>0</v>
      </c>
    </row>
    <row r="74" spans="1:9" x14ac:dyDescent="0.35">
      <c r="A74" s="370" t="s">
        <v>55</v>
      </c>
      <c r="B74" s="33">
        <v>1</v>
      </c>
      <c r="C74" s="34">
        <v>1</v>
      </c>
      <c r="D74" s="29">
        <v>85938</v>
      </c>
      <c r="E74" s="114">
        <v>0</v>
      </c>
      <c r="F74" s="28">
        <v>0</v>
      </c>
      <c r="G74" s="19">
        <v>0</v>
      </c>
      <c r="H74" s="75">
        <v>0</v>
      </c>
      <c r="I74" s="76">
        <v>0</v>
      </c>
    </row>
    <row r="75" spans="1:9" x14ac:dyDescent="0.35">
      <c r="A75" s="370" t="s">
        <v>35</v>
      </c>
      <c r="B75" s="33">
        <v>23</v>
      </c>
      <c r="C75" s="34">
        <v>85</v>
      </c>
      <c r="D75" s="29">
        <v>4124601</v>
      </c>
      <c r="E75" s="114">
        <v>12</v>
      </c>
      <c r="F75" s="28">
        <v>50</v>
      </c>
      <c r="G75" s="19">
        <v>1989515</v>
      </c>
      <c r="H75" s="75">
        <v>0.52173913043478259</v>
      </c>
      <c r="I75" s="76">
        <v>0.48235332338812892</v>
      </c>
    </row>
    <row r="76" spans="1:9" x14ac:dyDescent="0.35">
      <c r="A76" s="370" t="s">
        <v>67</v>
      </c>
      <c r="B76" s="33">
        <v>3</v>
      </c>
      <c r="C76" s="34">
        <v>18</v>
      </c>
      <c r="D76" s="29">
        <v>497585</v>
      </c>
      <c r="E76" s="114">
        <v>2</v>
      </c>
      <c r="F76" s="28">
        <v>12</v>
      </c>
      <c r="G76" s="19">
        <v>353336</v>
      </c>
      <c r="H76" s="75">
        <v>0.66666666666666663</v>
      </c>
      <c r="I76" s="76">
        <v>0.71010179165368736</v>
      </c>
    </row>
    <row r="77" spans="1:9" x14ac:dyDescent="0.35">
      <c r="A77" s="370" t="s">
        <v>28</v>
      </c>
      <c r="B77" s="33">
        <v>10</v>
      </c>
      <c r="C77" s="34">
        <v>69</v>
      </c>
      <c r="D77" s="29">
        <v>2663354</v>
      </c>
      <c r="E77" s="114">
        <v>3</v>
      </c>
      <c r="F77" s="28">
        <v>25</v>
      </c>
      <c r="G77" s="19">
        <v>735125</v>
      </c>
      <c r="H77" s="75">
        <v>0.3</v>
      </c>
      <c r="I77" s="76">
        <v>0.27601475432856465</v>
      </c>
    </row>
    <row r="78" spans="1:9" x14ac:dyDescent="0.35">
      <c r="A78" s="370" t="s">
        <v>15</v>
      </c>
      <c r="B78" s="33">
        <v>16</v>
      </c>
      <c r="C78" s="34">
        <v>52</v>
      </c>
      <c r="D78" s="29">
        <v>2941341</v>
      </c>
      <c r="E78" s="114">
        <v>7</v>
      </c>
      <c r="F78" s="28">
        <v>22</v>
      </c>
      <c r="G78" s="19">
        <v>1139128</v>
      </c>
      <c r="H78" s="75">
        <v>0.4375</v>
      </c>
      <c r="I78" s="76">
        <v>0.38728185545300597</v>
      </c>
    </row>
    <row r="79" spans="1:9" x14ac:dyDescent="0.35">
      <c r="A79" s="370" t="s">
        <v>2</v>
      </c>
      <c r="B79" s="33">
        <v>62</v>
      </c>
      <c r="C79" s="34">
        <v>186</v>
      </c>
      <c r="D79" s="29">
        <v>10824942</v>
      </c>
      <c r="E79" s="114">
        <v>34</v>
      </c>
      <c r="F79" s="28">
        <v>115</v>
      </c>
      <c r="G79" s="19">
        <v>5428401</v>
      </c>
      <c r="H79" s="75">
        <v>0.54838709677419351</v>
      </c>
      <c r="I79" s="76">
        <v>0.50147160141828007</v>
      </c>
    </row>
    <row r="80" spans="1:9" x14ac:dyDescent="0.35">
      <c r="A80" s="370" t="s">
        <v>4</v>
      </c>
      <c r="B80" s="33">
        <v>120</v>
      </c>
      <c r="C80" s="34">
        <v>359</v>
      </c>
      <c r="D80" s="29">
        <v>20806519</v>
      </c>
      <c r="E80" s="114">
        <v>70</v>
      </c>
      <c r="F80" s="28">
        <v>189</v>
      </c>
      <c r="G80" s="19">
        <v>10752570</v>
      </c>
      <c r="H80" s="75">
        <v>0.58333333333333337</v>
      </c>
      <c r="I80" s="76">
        <v>0.51678851229270983</v>
      </c>
    </row>
    <row r="81" spans="1:9" x14ac:dyDescent="0.35">
      <c r="A81" s="370" t="s">
        <v>19</v>
      </c>
      <c r="B81" s="33">
        <v>33</v>
      </c>
      <c r="C81" s="34">
        <v>118</v>
      </c>
      <c r="D81" s="29">
        <v>6740682</v>
      </c>
      <c r="E81" s="114">
        <v>18</v>
      </c>
      <c r="F81" s="28">
        <v>62</v>
      </c>
      <c r="G81" s="19">
        <v>2862110</v>
      </c>
      <c r="H81" s="75">
        <v>0.54545454545454541</v>
      </c>
      <c r="I81" s="76">
        <v>0.42460243637068179</v>
      </c>
    </row>
    <row r="82" spans="1:9" x14ac:dyDescent="0.35">
      <c r="A82" s="256" t="s">
        <v>43</v>
      </c>
      <c r="B82" s="33">
        <v>6</v>
      </c>
      <c r="C82" s="34">
        <v>19</v>
      </c>
      <c r="D82" s="29">
        <v>656208</v>
      </c>
      <c r="E82" s="114">
        <v>2</v>
      </c>
      <c r="F82" s="28">
        <v>3</v>
      </c>
      <c r="G82" s="19">
        <v>243183</v>
      </c>
      <c r="H82" s="75">
        <v>0.33333333333333331</v>
      </c>
      <c r="I82" s="76">
        <v>0.37058828907907249</v>
      </c>
    </row>
    <row r="83" spans="1:9" x14ac:dyDescent="0.35">
      <c r="A83" s="256" t="s">
        <v>281</v>
      </c>
      <c r="B83" s="33">
        <v>45</v>
      </c>
      <c r="C83" s="34">
        <v>144</v>
      </c>
      <c r="D83" s="29">
        <v>8207855</v>
      </c>
      <c r="E83" s="114">
        <v>17</v>
      </c>
      <c r="F83" s="28">
        <v>60</v>
      </c>
      <c r="G83" s="19">
        <v>2682653</v>
      </c>
      <c r="H83" s="75">
        <v>0.37777777777777777</v>
      </c>
      <c r="I83" s="76">
        <v>0.32683971634489156</v>
      </c>
    </row>
    <row r="84" spans="1:9" s="366" customFormat="1" x14ac:dyDescent="0.35">
      <c r="A84" s="142" t="s">
        <v>33</v>
      </c>
      <c r="B84" s="33">
        <v>20</v>
      </c>
      <c r="C84" s="34">
        <v>84</v>
      </c>
      <c r="D84" s="29">
        <v>3591036</v>
      </c>
      <c r="E84" s="114">
        <v>11</v>
      </c>
      <c r="F84" s="28">
        <v>46</v>
      </c>
      <c r="G84" s="19">
        <v>1808945</v>
      </c>
      <c r="H84" s="75">
        <v>0.55000000000000004</v>
      </c>
      <c r="I84" s="76">
        <v>0.50373903241293039</v>
      </c>
    </row>
    <row r="85" spans="1:9" x14ac:dyDescent="0.35">
      <c r="A85" s="370" t="s">
        <v>51</v>
      </c>
      <c r="B85" s="33">
        <v>67</v>
      </c>
      <c r="C85" s="34">
        <v>200</v>
      </c>
      <c r="D85" s="29">
        <v>10680543</v>
      </c>
      <c r="E85" s="114">
        <v>40</v>
      </c>
      <c r="F85" s="28">
        <v>119</v>
      </c>
      <c r="G85" s="19">
        <v>5825118</v>
      </c>
      <c r="H85" s="75">
        <v>0.59701492537313428</v>
      </c>
      <c r="I85" s="76">
        <v>0.54539530433986361</v>
      </c>
    </row>
    <row r="86" spans="1:9" x14ac:dyDescent="0.35">
      <c r="A86" s="370"/>
      <c r="B86" s="33"/>
      <c r="C86" s="34"/>
      <c r="D86" s="29"/>
      <c r="E86" s="114"/>
      <c r="F86" s="28"/>
      <c r="G86" s="19"/>
      <c r="H86" s="75"/>
      <c r="I86" s="76"/>
    </row>
    <row r="87" spans="1:9" x14ac:dyDescent="0.35">
      <c r="A87" s="366" t="s">
        <v>180</v>
      </c>
      <c r="B87" s="38">
        <v>1</v>
      </c>
      <c r="C87" s="39">
        <v>6</v>
      </c>
      <c r="D87" s="40">
        <v>274309</v>
      </c>
      <c r="E87" s="368">
        <v>0</v>
      </c>
      <c r="F87" s="42">
        <v>0</v>
      </c>
      <c r="G87" s="21">
        <v>0</v>
      </c>
      <c r="H87" s="56">
        <v>0</v>
      </c>
      <c r="I87" s="57">
        <v>0</v>
      </c>
    </row>
    <row r="88" spans="1:9" x14ac:dyDescent="0.35">
      <c r="A88" s="370" t="s">
        <v>61</v>
      </c>
      <c r="B88" s="33">
        <v>1</v>
      </c>
      <c r="C88" s="34">
        <v>6</v>
      </c>
      <c r="D88" s="29">
        <v>274309</v>
      </c>
      <c r="E88" s="114">
        <v>0</v>
      </c>
      <c r="F88" s="28">
        <v>0</v>
      </c>
      <c r="G88" s="19">
        <v>0</v>
      </c>
      <c r="H88" s="75">
        <v>0</v>
      </c>
      <c r="I88" s="76">
        <v>0</v>
      </c>
    </row>
    <row r="89" spans="1:9" x14ac:dyDescent="0.35">
      <c r="A89" s="370"/>
      <c r="B89" s="33"/>
      <c r="C89" s="34"/>
      <c r="D89" s="29"/>
      <c r="E89" s="114"/>
      <c r="F89" s="28"/>
      <c r="G89" s="19"/>
      <c r="H89" s="75"/>
      <c r="I89" s="76"/>
    </row>
    <row r="90" spans="1:9" s="366" customFormat="1" x14ac:dyDescent="0.35">
      <c r="A90" s="366" t="s">
        <v>183</v>
      </c>
      <c r="B90" s="38">
        <v>253</v>
      </c>
      <c r="C90" s="39">
        <v>1075</v>
      </c>
      <c r="D90" s="40">
        <v>53296820</v>
      </c>
      <c r="E90" s="368">
        <v>146</v>
      </c>
      <c r="F90" s="42">
        <v>551</v>
      </c>
      <c r="G90" s="21">
        <v>25733080</v>
      </c>
      <c r="H90" s="56">
        <v>0.57707509881422925</v>
      </c>
      <c r="I90" s="57">
        <v>0.48282580461648555</v>
      </c>
    </row>
    <row r="91" spans="1:9" s="366" customFormat="1" x14ac:dyDescent="0.35">
      <c r="A91" s="370" t="s">
        <v>29</v>
      </c>
      <c r="B91" s="33">
        <v>21</v>
      </c>
      <c r="C91" s="34">
        <v>80</v>
      </c>
      <c r="D91" s="29">
        <v>3666768</v>
      </c>
      <c r="E91" s="114">
        <v>13</v>
      </c>
      <c r="F91" s="374">
        <v>50</v>
      </c>
      <c r="G91" s="19">
        <v>1977214</v>
      </c>
      <c r="H91" s="75">
        <v>0.61904761904761907</v>
      </c>
      <c r="I91" s="76">
        <v>0.53922527959227307</v>
      </c>
    </row>
    <row r="92" spans="1:9" x14ac:dyDescent="0.35">
      <c r="A92" s="370" t="s">
        <v>47</v>
      </c>
      <c r="B92" s="33">
        <v>1</v>
      </c>
      <c r="C92" s="34">
        <v>1</v>
      </c>
      <c r="D92" s="29">
        <v>176439</v>
      </c>
      <c r="E92" s="114">
        <v>1</v>
      </c>
      <c r="F92" s="18">
        <v>1</v>
      </c>
      <c r="G92" s="19">
        <v>161439</v>
      </c>
      <c r="H92" s="75">
        <v>1</v>
      </c>
      <c r="I92" s="76">
        <v>0.91498478227602742</v>
      </c>
    </row>
    <row r="93" spans="1:9" s="366" customFormat="1" x14ac:dyDescent="0.35">
      <c r="A93" s="370" t="s">
        <v>46</v>
      </c>
      <c r="B93" s="33">
        <v>8</v>
      </c>
      <c r="C93" s="34">
        <v>26</v>
      </c>
      <c r="D93" s="29">
        <v>1263929</v>
      </c>
      <c r="E93" s="114">
        <v>7</v>
      </c>
      <c r="F93" s="374">
        <v>23</v>
      </c>
      <c r="G93" s="19">
        <v>787855</v>
      </c>
      <c r="H93" s="75">
        <v>0.875</v>
      </c>
      <c r="I93" s="76">
        <v>0.62333801977800973</v>
      </c>
    </row>
    <row r="94" spans="1:9" x14ac:dyDescent="0.35">
      <c r="A94" s="370" t="s">
        <v>36</v>
      </c>
      <c r="B94" s="33">
        <v>5</v>
      </c>
      <c r="C94" s="34">
        <v>29</v>
      </c>
      <c r="D94" s="29">
        <v>931150</v>
      </c>
      <c r="E94" s="114">
        <v>2</v>
      </c>
      <c r="F94" s="18">
        <v>11</v>
      </c>
      <c r="G94" s="19">
        <v>158822</v>
      </c>
      <c r="H94" s="75">
        <v>0.4</v>
      </c>
      <c r="I94" s="76">
        <v>0.17056542984481554</v>
      </c>
    </row>
    <row r="95" spans="1:9" x14ac:dyDescent="0.35">
      <c r="A95" s="370" t="s">
        <v>12</v>
      </c>
      <c r="B95" s="33">
        <v>56</v>
      </c>
      <c r="C95" s="34">
        <v>240</v>
      </c>
      <c r="D95" s="29">
        <v>13173342</v>
      </c>
      <c r="E95" s="114">
        <v>27</v>
      </c>
      <c r="F95" s="18">
        <v>92</v>
      </c>
      <c r="G95" s="19">
        <v>5252331</v>
      </c>
      <c r="H95" s="75">
        <v>0.48214285714285715</v>
      </c>
      <c r="I95" s="76">
        <v>0.39870907473593259</v>
      </c>
    </row>
    <row r="96" spans="1:9" s="256" customFormat="1" x14ac:dyDescent="0.35">
      <c r="A96" s="69" t="s">
        <v>282</v>
      </c>
      <c r="B96" s="27">
        <v>3</v>
      </c>
      <c r="C96" s="28">
        <v>16</v>
      </c>
      <c r="D96" s="32">
        <v>586932</v>
      </c>
      <c r="E96" s="114">
        <v>1</v>
      </c>
      <c r="F96" s="28">
        <v>10</v>
      </c>
      <c r="G96" s="172">
        <v>97477</v>
      </c>
      <c r="H96" s="75">
        <v>0.33333333333333331</v>
      </c>
      <c r="I96" s="76">
        <v>0.16607886433181357</v>
      </c>
    </row>
    <row r="97" spans="1:9" s="256" customFormat="1" x14ac:dyDescent="0.35">
      <c r="A97" s="69" t="s">
        <v>1</v>
      </c>
      <c r="B97" s="27">
        <v>47</v>
      </c>
      <c r="C97" s="28">
        <v>203</v>
      </c>
      <c r="D97" s="32">
        <v>11405404</v>
      </c>
      <c r="E97" s="114">
        <v>29</v>
      </c>
      <c r="F97" s="28">
        <v>121</v>
      </c>
      <c r="G97" s="172">
        <v>6501372</v>
      </c>
      <c r="H97" s="75">
        <v>0.61702127659574468</v>
      </c>
      <c r="I97" s="76">
        <v>0.57002557734912329</v>
      </c>
    </row>
    <row r="98" spans="1:9" s="366" customFormat="1" x14ac:dyDescent="0.35">
      <c r="A98" s="370" t="s">
        <v>50</v>
      </c>
      <c r="B98" s="33">
        <v>11</v>
      </c>
      <c r="C98" s="34">
        <v>68</v>
      </c>
      <c r="D98" s="29">
        <v>2153129</v>
      </c>
      <c r="E98" s="114">
        <v>8</v>
      </c>
      <c r="F98" s="18">
        <v>39</v>
      </c>
      <c r="G98" s="19">
        <v>1096277</v>
      </c>
      <c r="H98" s="75">
        <v>0.72727272727272729</v>
      </c>
      <c r="I98" s="76">
        <v>0.50915528052429748</v>
      </c>
    </row>
    <row r="99" spans="1:9" s="366" customFormat="1" x14ac:dyDescent="0.35">
      <c r="A99" s="370" t="s">
        <v>53</v>
      </c>
      <c r="B99" s="33">
        <v>4</v>
      </c>
      <c r="C99" s="34">
        <v>25</v>
      </c>
      <c r="D99" s="29">
        <v>892642</v>
      </c>
      <c r="E99" s="114">
        <v>1</v>
      </c>
      <c r="F99" s="18">
        <v>5</v>
      </c>
      <c r="G99" s="19">
        <v>114373</v>
      </c>
      <c r="H99" s="75">
        <v>0.25</v>
      </c>
      <c r="I99" s="76">
        <v>0.12812863387561868</v>
      </c>
    </row>
    <row r="100" spans="1:9" s="366" customFormat="1" x14ac:dyDescent="0.35">
      <c r="A100" s="142" t="s">
        <v>42</v>
      </c>
      <c r="B100" s="33">
        <v>51</v>
      </c>
      <c r="C100" s="34">
        <v>213</v>
      </c>
      <c r="D100" s="29">
        <v>9547772</v>
      </c>
      <c r="E100" s="114">
        <v>30</v>
      </c>
      <c r="F100" s="374">
        <v>103</v>
      </c>
      <c r="G100" s="19">
        <v>4770362</v>
      </c>
      <c r="H100" s="75">
        <v>0.58823529411764708</v>
      </c>
      <c r="I100" s="76">
        <v>0.49963090865596704</v>
      </c>
    </row>
    <row r="101" spans="1:9" s="366" customFormat="1" x14ac:dyDescent="0.35">
      <c r="A101" s="370" t="s">
        <v>44</v>
      </c>
      <c r="B101" s="33">
        <v>3</v>
      </c>
      <c r="C101" s="34">
        <v>12</v>
      </c>
      <c r="D101" s="29">
        <v>719754</v>
      </c>
      <c r="E101" s="114">
        <v>1</v>
      </c>
      <c r="F101" s="374">
        <v>4</v>
      </c>
      <c r="G101" s="19">
        <v>299993</v>
      </c>
      <c r="H101" s="75">
        <v>0.33333333333333331</v>
      </c>
      <c r="I101" s="76">
        <v>0.41679935088933162</v>
      </c>
    </row>
    <row r="102" spans="1:9" x14ac:dyDescent="0.35">
      <c r="A102" s="370" t="s">
        <v>27</v>
      </c>
      <c r="B102" s="33">
        <v>3</v>
      </c>
      <c r="C102" s="34">
        <v>18</v>
      </c>
      <c r="D102" s="29">
        <v>653542</v>
      </c>
      <c r="E102" s="114">
        <v>3</v>
      </c>
      <c r="F102" s="18">
        <v>18</v>
      </c>
      <c r="G102" s="19">
        <v>591747</v>
      </c>
      <c r="H102" s="75">
        <v>1</v>
      </c>
      <c r="I102" s="76">
        <v>0.90544601571130856</v>
      </c>
    </row>
    <row r="103" spans="1:9" s="256" customFormat="1" x14ac:dyDescent="0.35">
      <c r="A103" s="69" t="s">
        <v>41</v>
      </c>
      <c r="B103" s="27">
        <v>5</v>
      </c>
      <c r="C103" s="28">
        <v>28</v>
      </c>
      <c r="D103" s="32">
        <v>1224762</v>
      </c>
      <c r="E103" s="114">
        <v>1</v>
      </c>
      <c r="F103" s="28">
        <v>4</v>
      </c>
      <c r="G103" s="172">
        <v>274345</v>
      </c>
      <c r="H103" s="75">
        <v>0.2</v>
      </c>
      <c r="I103" s="76">
        <v>0.22399862177304652</v>
      </c>
    </row>
    <row r="104" spans="1:9" s="256" customFormat="1" x14ac:dyDescent="0.35">
      <c r="A104" s="69" t="s">
        <v>21</v>
      </c>
      <c r="B104" s="27">
        <v>35</v>
      </c>
      <c r="C104" s="28">
        <v>116</v>
      </c>
      <c r="D104" s="32">
        <v>6901255</v>
      </c>
      <c r="E104" s="114">
        <v>22</v>
      </c>
      <c r="F104" s="28">
        <v>70</v>
      </c>
      <c r="G104" s="172">
        <v>3649473</v>
      </c>
      <c r="H104" s="75">
        <v>0.62857142857142856</v>
      </c>
      <c r="I104" s="76">
        <v>0.52881294778993093</v>
      </c>
    </row>
    <row r="105" spans="1:9" s="366" customFormat="1" x14ac:dyDescent="0.35">
      <c r="A105" s="370"/>
      <c r="B105" s="33"/>
      <c r="C105" s="34"/>
      <c r="D105" s="29"/>
      <c r="E105" s="114"/>
      <c r="F105" s="374"/>
      <c r="G105" s="19"/>
      <c r="H105" s="75"/>
      <c r="I105" s="76"/>
    </row>
    <row r="106" spans="1:9" s="256" customFormat="1" x14ac:dyDescent="0.35">
      <c r="A106" s="371" t="s">
        <v>76</v>
      </c>
      <c r="B106" s="41">
        <v>28</v>
      </c>
      <c r="C106" s="42">
        <v>117</v>
      </c>
      <c r="D106" s="37">
        <v>4738456</v>
      </c>
      <c r="E106" s="368">
        <v>12</v>
      </c>
      <c r="F106" s="42">
        <v>37</v>
      </c>
      <c r="G106" s="80">
        <v>1917777</v>
      </c>
      <c r="H106" s="56">
        <v>0.42857142857142855</v>
      </c>
      <c r="I106" s="57">
        <v>0.40472613864094126</v>
      </c>
    </row>
    <row r="107" spans="1:9" s="256" customFormat="1" x14ac:dyDescent="0.35">
      <c r="A107" s="377" t="s">
        <v>63</v>
      </c>
      <c r="B107" s="27">
        <v>1</v>
      </c>
      <c r="C107" s="28">
        <v>2</v>
      </c>
      <c r="D107" s="32">
        <v>98352</v>
      </c>
      <c r="E107" s="114">
        <v>1</v>
      </c>
      <c r="F107" s="28">
        <v>2</v>
      </c>
      <c r="G107" s="172">
        <v>98352</v>
      </c>
      <c r="H107" s="75">
        <v>1</v>
      </c>
      <c r="I107" s="76">
        <v>1</v>
      </c>
    </row>
    <row r="108" spans="1:9" s="256" customFormat="1" x14ac:dyDescent="0.35">
      <c r="A108" s="69" t="s">
        <v>34</v>
      </c>
      <c r="B108" s="27">
        <v>7</v>
      </c>
      <c r="C108" s="28">
        <v>28</v>
      </c>
      <c r="D108" s="32">
        <v>708905</v>
      </c>
      <c r="E108" s="114">
        <v>2</v>
      </c>
      <c r="F108" s="28">
        <v>3</v>
      </c>
      <c r="G108" s="160">
        <v>187283</v>
      </c>
      <c r="H108" s="75">
        <v>0.2857142857142857</v>
      </c>
      <c r="I108" s="76">
        <v>0.26418631551477278</v>
      </c>
    </row>
    <row r="109" spans="1:9" x14ac:dyDescent="0.35">
      <c r="A109" s="370" t="s">
        <v>5</v>
      </c>
      <c r="B109" s="33">
        <v>20</v>
      </c>
      <c r="C109" s="34">
        <v>87</v>
      </c>
      <c r="D109" s="29">
        <v>3931199</v>
      </c>
      <c r="E109" s="114">
        <v>9</v>
      </c>
      <c r="F109" s="28">
        <v>32</v>
      </c>
      <c r="G109" s="19">
        <v>1632142</v>
      </c>
      <c r="H109" s="75">
        <v>0.45</v>
      </c>
      <c r="I109" s="76">
        <v>0.41517664203720034</v>
      </c>
    </row>
    <row r="110" spans="1:9" x14ac:dyDescent="0.35">
      <c r="A110" s="370"/>
      <c r="B110" s="33"/>
      <c r="C110" s="34"/>
      <c r="D110" s="29"/>
      <c r="E110" s="114"/>
      <c r="F110" s="28"/>
      <c r="G110" s="19"/>
      <c r="H110" s="75"/>
      <c r="I110" s="76"/>
    </row>
    <row r="111" spans="1:9" s="366" customFormat="1" x14ac:dyDescent="0.35">
      <c r="A111" s="391" t="s">
        <v>283</v>
      </c>
      <c r="B111" s="38">
        <v>1</v>
      </c>
      <c r="C111" s="39">
        <v>1</v>
      </c>
      <c r="D111" s="40">
        <v>96600</v>
      </c>
      <c r="E111" s="368">
        <v>0</v>
      </c>
      <c r="F111" s="42">
        <v>0</v>
      </c>
      <c r="G111" s="21">
        <v>0</v>
      </c>
      <c r="H111" s="56">
        <v>0</v>
      </c>
      <c r="I111" s="57">
        <v>0</v>
      </c>
    </row>
    <row r="112" spans="1:9" s="370" customFormat="1" x14ac:dyDescent="0.35">
      <c r="A112" s="77"/>
      <c r="B112" s="378"/>
      <c r="C112" s="379"/>
      <c r="D112" s="380"/>
      <c r="E112" s="381"/>
      <c r="F112" s="381"/>
      <c r="G112" s="382"/>
      <c r="H112" s="75"/>
      <c r="I112" s="76"/>
    </row>
    <row r="113" spans="1:9" s="370" customFormat="1" x14ac:dyDescent="0.35">
      <c r="A113" s="383" t="s">
        <v>78</v>
      </c>
      <c r="B113" s="384">
        <v>1213</v>
      </c>
      <c r="C113" s="385">
        <v>4302</v>
      </c>
      <c r="D113" s="386">
        <v>224744976</v>
      </c>
      <c r="E113" s="385">
        <v>637</v>
      </c>
      <c r="F113" s="385">
        <v>2197</v>
      </c>
      <c r="G113" s="87">
        <v>104001032</v>
      </c>
      <c r="H113" s="88">
        <v>0.52514427040395717</v>
      </c>
      <c r="I113" s="89">
        <v>0.46275130973339312</v>
      </c>
    </row>
    <row r="114" spans="1:9" s="95" customFormat="1" x14ac:dyDescent="0.35">
      <c r="A114" s="387"/>
      <c r="B114" s="359"/>
      <c r="C114" s="359"/>
      <c r="D114" s="359"/>
      <c r="E114" s="359"/>
      <c r="F114" s="359"/>
      <c r="G114" s="359"/>
      <c r="H114" s="388"/>
      <c r="I114" s="388"/>
    </row>
    <row r="115" spans="1:9" s="95" customFormat="1" x14ac:dyDescent="0.35">
      <c r="A115" s="283" t="s">
        <v>268</v>
      </c>
      <c r="B115" s="359"/>
      <c r="C115" s="359"/>
      <c r="D115" s="359"/>
      <c r="E115" s="359"/>
      <c r="F115" s="359"/>
      <c r="G115" s="359"/>
      <c r="H115" s="388"/>
      <c r="I115" s="388"/>
    </row>
    <row r="116" spans="1:9" s="95" customFormat="1" x14ac:dyDescent="0.35">
      <c r="A116" s="284" t="s">
        <v>269</v>
      </c>
      <c r="B116" s="359"/>
      <c r="C116" s="359"/>
      <c r="D116" s="359"/>
      <c r="E116" s="359"/>
      <c r="F116" s="359"/>
      <c r="G116" s="359"/>
      <c r="H116" s="388"/>
      <c r="I116" s="388"/>
    </row>
    <row r="117" spans="1:9" s="95" customFormat="1" x14ac:dyDescent="0.35">
      <c r="A117" s="284"/>
      <c r="B117" s="359"/>
      <c r="C117" s="359"/>
      <c r="D117" s="359"/>
      <c r="E117" s="359"/>
      <c r="F117" s="359"/>
      <c r="G117" s="359"/>
      <c r="H117" s="388"/>
      <c r="I117" s="388"/>
    </row>
    <row r="118" spans="1:9" x14ac:dyDescent="0.35">
      <c r="A118" s="354"/>
      <c r="B118" s="355"/>
      <c r="C118" s="355"/>
      <c r="D118" s="355"/>
      <c r="E118" s="355"/>
      <c r="F118" s="355"/>
      <c r="G118" s="355"/>
      <c r="H118" s="356"/>
      <c r="I118" s="357"/>
    </row>
    <row r="119" spans="1:9" s="168" customFormat="1" x14ac:dyDescent="0.35">
      <c r="A119" s="510" t="s">
        <v>169</v>
      </c>
      <c r="B119" s="511"/>
      <c r="C119" s="511"/>
      <c r="D119" s="511"/>
      <c r="E119" s="511"/>
      <c r="F119" s="511"/>
      <c r="G119" s="511"/>
      <c r="H119" s="511"/>
      <c r="I119" s="512"/>
    </row>
    <row r="120" spans="1:9" s="180" customFormat="1" x14ac:dyDescent="0.35">
      <c r="A120" s="358"/>
      <c r="B120" s="359"/>
      <c r="C120" s="359"/>
      <c r="D120" s="359"/>
      <c r="E120" s="360"/>
      <c r="F120" s="360"/>
      <c r="G120" s="360"/>
      <c r="H120" s="361"/>
      <c r="I120" s="361"/>
    </row>
    <row r="121" spans="1:9" s="95" customFormat="1" x14ac:dyDescent="0.35">
      <c r="A121" s="513" t="s">
        <v>201</v>
      </c>
      <c r="B121" s="517" t="s">
        <v>139</v>
      </c>
      <c r="C121" s="518"/>
      <c r="D121" s="519"/>
      <c r="E121" s="518" t="s">
        <v>142</v>
      </c>
      <c r="F121" s="518"/>
      <c r="G121" s="518"/>
      <c r="H121" s="520"/>
      <c r="I121" s="521"/>
    </row>
    <row r="122" spans="1:9" ht="28.5" x14ac:dyDescent="0.35">
      <c r="A122" s="514"/>
      <c r="B122" s="23" t="s">
        <v>69</v>
      </c>
      <c r="C122" s="14" t="s">
        <v>70</v>
      </c>
      <c r="D122" s="24" t="s">
        <v>71</v>
      </c>
      <c r="E122" s="14" t="s">
        <v>69</v>
      </c>
      <c r="F122" s="14" t="s">
        <v>70</v>
      </c>
      <c r="G122" s="15" t="s">
        <v>71</v>
      </c>
      <c r="H122" s="362" t="s">
        <v>72</v>
      </c>
      <c r="I122" s="363" t="s">
        <v>73</v>
      </c>
    </row>
    <row r="123" spans="1:9" x14ac:dyDescent="0.35">
      <c r="A123" s="515"/>
      <c r="B123" s="25" t="s">
        <v>74</v>
      </c>
      <c r="C123" s="16" t="s">
        <v>74</v>
      </c>
      <c r="D123" s="26" t="s">
        <v>144</v>
      </c>
      <c r="E123" s="16" t="s">
        <v>74</v>
      </c>
      <c r="F123" s="16" t="s">
        <v>74</v>
      </c>
      <c r="G123" s="17" t="s">
        <v>144</v>
      </c>
      <c r="H123" s="364"/>
      <c r="I123" s="365"/>
    </row>
    <row r="124" spans="1:9" s="366" customFormat="1" x14ac:dyDescent="0.35">
      <c r="A124" s="366" t="s">
        <v>185</v>
      </c>
      <c r="B124" s="35">
        <v>61</v>
      </c>
      <c r="C124" s="36">
        <v>164</v>
      </c>
      <c r="D124" s="367">
        <v>5075662</v>
      </c>
      <c r="E124" s="368">
        <v>33</v>
      </c>
      <c r="F124" s="368">
        <v>91</v>
      </c>
      <c r="G124" s="93">
        <v>2714068</v>
      </c>
      <c r="H124" s="56">
        <v>0.54098360655737709</v>
      </c>
      <c r="I124" s="57">
        <v>0.53472197321255832</v>
      </c>
    </row>
    <row r="125" spans="1:9" x14ac:dyDescent="0.35">
      <c r="A125" s="69" t="s">
        <v>17</v>
      </c>
      <c r="B125" s="30">
        <v>2</v>
      </c>
      <c r="C125" s="31">
        <v>3</v>
      </c>
      <c r="D125" s="369">
        <v>128572</v>
      </c>
      <c r="E125" s="114">
        <v>1</v>
      </c>
      <c r="F125" s="31">
        <v>2</v>
      </c>
      <c r="G125" s="160">
        <v>78608</v>
      </c>
      <c r="H125" s="75">
        <v>0.5</v>
      </c>
      <c r="I125" s="76">
        <v>0.61139283825405222</v>
      </c>
    </row>
    <row r="126" spans="1:9" x14ac:dyDescent="0.35">
      <c r="A126" s="69" t="s">
        <v>60</v>
      </c>
      <c r="B126" s="30">
        <v>2</v>
      </c>
      <c r="C126" s="31">
        <v>3</v>
      </c>
      <c r="D126" s="369">
        <v>140904</v>
      </c>
      <c r="E126" s="114">
        <v>1</v>
      </c>
      <c r="F126" s="31">
        <v>2</v>
      </c>
      <c r="G126" s="160">
        <v>75110</v>
      </c>
      <c r="H126" s="75">
        <v>0.5</v>
      </c>
      <c r="I126" s="76">
        <v>0.53305796854596033</v>
      </c>
    </row>
    <row r="127" spans="1:9" s="366" customFormat="1" x14ac:dyDescent="0.35">
      <c r="A127" s="142" t="s">
        <v>45</v>
      </c>
      <c r="B127" s="30">
        <v>3</v>
      </c>
      <c r="C127" s="28">
        <v>11</v>
      </c>
      <c r="D127" s="29">
        <v>230610</v>
      </c>
      <c r="E127" s="114">
        <v>1</v>
      </c>
      <c r="F127" s="18">
        <v>2</v>
      </c>
      <c r="G127" s="19">
        <v>66003</v>
      </c>
      <c r="H127" s="75">
        <v>0.33333333333333331</v>
      </c>
      <c r="I127" s="76">
        <v>0.28621048523481202</v>
      </c>
    </row>
    <row r="128" spans="1:9" x14ac:dyDescent="0.35">
      <c r="A128" s="370" t="s">
        <v>176</v>
      </c>
      <c r="B128" s="30">
        <v>1</v>
      </c>
      <c r="C128" s="31">
        <v>1</v>
      </c>
      <c r="D128" s="32">
        <v>54380</v>
      </c>
      <c r="E128" s="114">
        <v>0</v>
      </c>
      <c r="F128" s="114">
        <v>0</v>
      </c>
      <c r="G128" s="177">
        <v>0</v>
      </c>
      <c r="H128" s="75">
        <v>0</v>
      </c>
      <c r="I128" s="76">
        <v>0</v>
      </c>
    </row>
    <row r="129" spans="1:9" x14ac:dyDescent="0.35">
      <c r="A129" s="370" t="s">
        <v>3</v>
      </c>
      <c r="B129" s="30">
        <v>22</v>
      </c>
      <c r="C129" s="31">
        <v>46</v>
      </c>
      <c r="D129" s="32">
        <v>1834405</v>
      </c>
      <c r="E129" s="114">
        <v>13</v>
      </c>
      <c r="F129" s="114">
        <v>22</v>
      </c>
      <c r="G129" s="177">
        <v>1041248</v>
      </c>
      <c r="H129" s="75">
        <v>0.59090909090909094</v>
      </c>
      <c r="I129" s="76">
        <v>0.56762165388777286</v>
      </c>
    </row>
    <row r="130" spans="1:9" s="366" customFormat="1" x14ac:dyDescent="0.35">
      <c r="A130" s="256" t="s">
        <v>0</v>
      </c>
      <c r="B130" s="30">
        <v>26</v>
      </c>
      <c r="C130" s="28">
        <v>90</v>
      </c>
      <c r="D130" s="32">
        <v>2248922</v>
      </c>
      <c r="E130" s="114">
        <v>15</v>
      </c>
      <c r="F130" s="28">
        <v>61</v>
      </c>
      <c r="G130" s="160">
        <v>1309185</v>
      </c>
      <c r="H130" s="75">
        <v>0.57692307692307687</v>
      </c>
      <c r="I130" s="76">
        <v>0.5821389092196172</v>
      </c>
    </row>
    <row r="131" spans="1:9" x14ac:dyDescent="0.35">
      <c r="A131" s="372" t="s">
        <v>54</v>
      </c>
      <c r="B131" s="30">
        <v>5</v>
      </c>
      <c r="C131" s="28">
        <v>10</v>
      </c>
      <c r="D131" s="29">
        <v>437869</v>
      </c>
      <c r="E131" s="114">
        <v>2</v>
      </c>
      <c r="F131" s="18">
        <v>2</v>
      </c>
      <c r="G131" s="19">
        <v>143914</v>
      </c>
      <c r="H131" s="75">
        <v>0.4</v>
      </c>
      <c r="I131" s="76">
        <v>0.32866907682434698</v>
      </c>
    </row>
    <row r="132" spans="1:9" x14ac:dyDescent="0.35">
      <c r="A132" s="370"/>
      <c r="B132" s="30"/>
      <c r="C132" s="34"/>
      <c r="D132" s="29"/>
      <c r="E132" s="114"/>
      <c r="F132" s="18"/>
      <c r="G132" s="19"/>
      <c r="H132" s="75"/>
      <c r="I132" s="76"/>
    </row>
    <row r="133" spans="1:9" x14ac:dyDescent="0.35">
      <c r="A133" s="389" t="s">
        <v>77</v>
      </c>
      <c r="B133" s="35">
        <v>53</v>
      </c>
      <c r="C133" s="36">
        <v>109</v>
      </c>
      <c r="D133" s="37">
        <v>4402662</v>
      </c>
      <c r="E133" s="368">
        <v>31</v>
      </c>
      <c r="F133" s="368">
        <v>71</v>
      </c>
      <c r="G133" s="373">
        <v>2578038</v>
      </c>
      <c r="H133" s="56">
        <v>0.58490566037735847</v>
      </c>
      <c r="I133" s="57">
        <v>0.58556346137859328</v>
      </c>
    </row>
    <row r="134" spans="1:9" x14ac:dyDescent="0.35">
      <c r="A134" s="69" t="s">
        <v>40</v>
      </c>
      <c r="B134" s="30">
        <v>1</v>
      </c>
      <c r="C134" s="28">
        <v>1</v>
      </c>
      <c r="D134" s="32">
        <v>98838</v>
      </c>
      <c r="E134" s="114">
        <v>0</v>
      </c>
      <c r="F134" s="28">
        <v>0</v>
      </c>
      <c r="G134" s="160">
        <v>0</v>
      </c>
      <c r="H134" s="75">
        <v>0</v>
      </c>
      <c r="I134" s="76">
        <v>0</v>
      </c>
    </row>
    <row r="135" spans="1:9" x14ac:dyDescent="0.35">
      <c r="A135" s="370" t="s">
        <v>14</v>
      </c>
      <c r="B135" s="30">
        <v>11</v>
      </c>
      <c r="C135" s="34">
        <v>19</v>
      </c>
      <c r="D135" s="29">
        <v>923115</v>
      </c>
      <c r="E135" s="114">
        <v>8</v>
      </c>
      <c r="F135" s="18">
        <v>16</v>
      </c>
      <c r="G135" s="19">
        <v>570794</v>
      </c>
      <c r="H135" s="75">
        <v>0.72727272727272729</v>
      </c>
      <c r="I135" s="76">
        <v>0.61833466036192675</v>
      </c>
    </row>
    <row r="136" spans="1:9" x14ac:dyDescent="0.35">
      <c r="A136" s="370" t="s">
        <v>13</v>
      </c>
      <c r="B136" s="30">
        <v>30</v>
      </c>
      <c r="C136" s="34">
        <v>47</v>
      </c>
      <c r="D136" s="29">
        <v>2504074</v>
      </c>
      <c r="E136" s="114">
        <v>18</v>
      </c>
      <c r="F136" s="18">
        <v>33</v>
      </c>
      <c r="G136" s="19">
        <v>1568118</v>
      </c>
      <c r="H136" s="75">
        <v>0.6</v>
      </c>
      <c r="I136" s="76">
        <v>0.6262267009681024</v>
      </c>
    </row>
    <row r="137" spans="1:9" x14ac:dyDescent="0.35">
      <c r="A137" s="370" t="s">
        <v>59</v>
      </c>
      <c r="B137" s="30">
        <v>4</v>
      </c>
      <c r="C137" s="34">
        <v>11</v>
      </c>
      <c r="D137" s="29">
        <v>261474</v>
      </c>
      <c r="E137" s="114">
        <v>1</v>
      </c>
      <c r="F137" s="18">
        <v>7</v>
      </c>
      <c r="G137" s="19">
        <v>99996</v>
      </c>
      <c r="H137" s="75">
        <v>0.25</v>
      </c>
      <c r="I137" s="76">
        <v>0.38243190527547671</v>
      </c>
    </row>
    <row r="138" spans="1:9" s="366" customFormat="1" x14ac:dyDescent="0.35">
      <c r="A138" s="142" t="s">
        <v>6</v>
      </c>
      <c r="B138" s="30">
        <v>7</v>
      </c>
      <c r="C138" s="34">
        <v>31</v>
      </c>
      <c r="D138" s="29">
        <v>615161</v>
      </c>
      <c r="E138" s="114">
        <v>4</v>
      </c>
      <c r="F138" s="18">
        <v>15</v>
      </c>
      <c r="G138" s="19">
        <v>339130</v>
      </c>
      <c r="H138" s="75">
        <v>0.5714285714285714</v>
      </c>
      <c r="I138" s="76">
        <v>0.55128657375873957</v>
      </c>
    </row>
    <row r="139" spans="1:9" x14ac:dyDescent="0.35">
      <c r="A139" s="233"/>
      <c r="B139" s="30"/>
      <c r="C139" s="34"/>
      <c r="D139" s="29"/>
      <c r="E139" s="114"/>
      <c r="F139" s="18"/>
      <c r="G139" s="19"/>
      <c r="H139" s="75"/>
      <c r="I139" s="76"/>
    </row>
    <row r="140" spans="1:9" x14ac:dyDescent="0.35">
      <c r="A140" s="390" t="s">
        <v>184</v>
      </c>
      <c r="B140" s="35">
        <v>17</v>
      </c>
      <c r="C140" s="39">
        <v>46</v>
      </c>
      <c r="D140" s="40">
        <v>1194001</v>
      </c>
      <c r="E140" s="368">
        <v>9</v>
      </c>
      <c r="F140" s="20">
        <v>24</v>
      </c>
      <c r="G140" s="21">
        <v>640215</v>
      </c>
      <c r="H140" s="56">
        <v>0.52941176470588236</v>
      </c>
      <c r="I140" s="57">
        <v>0.53619301826380383</v>
      </c>
    </row>
    <row r="141" spans="1:9" s="366" customFormat="1" x14ac:dyDescent="0.35">
      <c r="A141" s="256" t="s">
        <v>20</v>
      </c>
      <c r="B141" s="30">
        <v>3</v>
      </c>
      <c r="C141" s="34">
        <v>7</v>
      </c>
      <c r="D141" s="29">
        <v>151265</v>
      </c>
      <c r="E141" s="114">
        <v>2</v>
      </c>
      <c r="F141" s="374">
        <v>6</v>
      </c>
      <c r="G141" s="19">
        <v>109105</v>
      </c>
      <c r="H141" s="75">
        <v>0.66666666666666663</v>
      </c>
      <c r="I141" s="76">
        <v>0.72128383961921128</v>
      </c>
    </row>
    <row r="142" spans="1:9" x14ac:dyDescent="0.35">
      <c r="A142" s="370" t="s">
        <v>31</v>
      </c>
      <c r="B142" s="30">
        <v>7</v>
      </c>
      <c r="C142" s="34">
        <v>25</v>
      </c>
      <c r="D142" s="29">
        <v>552956</v>
      </c>
      <c r="E142" s="114">
        <v>4</v>
      </c>
      <c r="F142" s="374">
        <v>10</v>
      </c>
      <c r="G142" s="19">
        <v>321593</v>
      </c>
      <c r="H142" s="75">
        <v>0.5714285714285714</v>
      </c>
      <c r="I142" s="76">
        <v>0.58158877017339539</v>
      </c>
    </row>
    <row r="143" spans="1:9" x14ac:dyDescent="0.35">
      <c r="A143" s="69" t="s">
        <v>25</v>
      </c>
      <c r="B143" s="30">
        <v>7</v>
      </c>
      <c r="C143" s="28">
        <v>14</v>
      </c>
      <c r="D143" s="32">
        <v>489780</v>
      </c>
      <c r="E143" s="114">
        <v>3</v>
      </c>
      <c r="F143" s="28">
        <v>8</v>
      </c>
      <c r="G143" s="172">
        <v>209517</v>
      </c>
      <c r="H143" s="75">
        <v>0.42857142857142855</v>
      </c>
      <c r="I143" s="76">
        <v>0.42777777777777776</v>
      </c>
    </row>
    <row r="144" spans="1:9" x14ac:dyDescent="0.35">
      <c r="A144" s="256"/>
      <c r="B144" s="30"/>
      <c r="C144" s="28"/>
      <c r="D144" s="32"/>
      <c r="E144" s="114"/>
      <c r="F144" s="28"/>
      <c r="G144" s="160"/>
      <c r="H144" s="75"/>
      <c r="I144" s="76"/>
    </row>
    <row r="145" spans="1:9" x14ac:dyDescent="0.35">
      <c r="A145" s="391" t="s">
        <v>267</v>
      </c>
      <c r="B145" s="35">
        <v>11</v>
      </c>
      <c r="C145" s="42">
        <v>21</v>
      </c>
      <c r="D145" s="40">
        <v>848881</v>
      </c>
      <c r="E145" s="368">
        <v>3</v>
      </c>
      <c r="F145" s="42">
        <v>3</v>
      </c>
      <c r="G145" s="392">
        <v>229369</v>
      </c>
      <c r="H145" s="56">
        <v>0.27272727272727271</v>
      </c>
      <c r="I145" s="57">
        <v>0.27020159480539674</v>
      </c>
    </row>
    <row r="146" spans="1:9" x14ac:dyDescent="0.35">
      <c r="A146" s="370" t="s">
        <v>182</v>
      </c>
      <c r="B146" s="30">
        <v>1</v>
      </c>
      <c r="C146" s="28">
        <v>1</v>
      </c>
      <c r="D146" s="29">
        <v>79020</v>
      </c>
      <c r="E146" s="114">
        <v>0</v>
      </c>
      <c r="F146" s="28">
        <v>0</v>
      </c>
      <c r="G146" s="19">
        <v>0</v>
      </c>
      <c r="H146" s="75">
        <v>0</v>
      </c>
      <c r="I146" s="76">
        <v>0</v>
      </c>
    </row>
    <row r="147" spans="1:9" x14ac:dyDescent="0.35">
      <c r="A147" s="370" t="s">
        <v>24</v>
      </c>
      <c r="B147" s="30">
        <v>1</v>
      </c>
      <c r="C147" s="28">
        <v>1</v>
      </c>
      <c r="D147" s="29">
        <v>67614</v>
      </c>
      <c r="E147" s="114">
        <v>0</v>
      </c>
      <c r="F147" s="374">
        <v>0</v>
      </c>
      <c r="G147" s="19">
        <v>0</v>
      </c>
      <c r="H147" s="75">
        <v>0</v>
      </c>
      <c r="I147" s="76">
        <v>0</v>
      </c>
    </row>
    <row r="148" spans="1:9" x14ac:dyDescent="0.35">
      <c r="A148" s="370" t="s">
        <v>62</v>
      </c>
      <c r="B148" s="30">
        <v>2</v>
      </c>
      <c r="C148" s="28">
        <v>5</v>
      </c>
      <c r="D148" s="29">
        <v>143875</v>
      </c>
      <c r="E148" s="114">
        <v>1</v>
      </c>
      <c r="F148" s="18">
        <v>1</v>
      </c>
      <c r="G148" s="19">
        <v>92070</v>
      </c>
      <c r="H148" s="75">
        <v>0.5</v>
      </c>
      <c r="I148" s="76">
        <v>0.63993049522154644</v>
      </c>
    </row>
    <row r="149" spans="1:9" x14ac:dyDescent="0.35">
      <c r="A149" s="256" t="s">
        <v>57</v>
      </c>
      <c r="B149" s="30">
        <v>7</v>
      </c>
      <c r="C149" s="28">
        <v>14</v>
      </c>
      <c r="D149" s="32">
        <v>558372</v>
      </c>
      <c r="E149" s="114">
        <v>2</v>
      </c>
      <c r="F149" s="28">
        <v>2</v>
      </c>
      <c r="G149" s="172">
        <v>137299</v>
      </c>
      <c r="H149" s="75">
        <v>0.2857142857142857</v>
      </c>
      <c r="I149" s="76">
        <v>0.24589162780368642</v>
      </c>
    </row>
    <row r="150" spans="1:9" x14ac:dyDescent="0.35">
      <c r="A150" s="256"/>
      <c r="B150" s="30"/>
      <c r="C150" s="28"/>
      <c r="D150" s="32"/>
      <c r="E150" s="114"/>
      <c r="F150" s="28"/>
      <c r="G150" s="172"/>
      <c r="H150" s="75"/>
      <c r="I150" s="76"/>
    </row>
    <row r="151" spans="1:9" x14ac:dyDescent="0.35">
      <c r="A151" s="391" t="s">
        <v>179</v>
      </c>
      <c r="B151" s="35">
        <v>3</v>
      </c>
      <c r="C151" s="42">
        <v>5</v>
      </c>
      <c r="D151" s="40">
        <v>244788</v>
      </c>
      <c r="E151" s="368">
        <v>2</v>
      </c>
      <c r="F151" s="42">
        <v>2</v>
      </c>
      <c r="G151" s="21">
        <v>192123</v>
      </c>
      <c r="H151" s="56">
        <v>0.66666666666666663</v>
      </c>
      <c r="I151" s="57">
        <v>0.78485464973773222</v>
      </c>
    </row>
    <row r="152" spans="1:9" x14ac:dyDescent="0.35">
      <c r="A152" s="376" t="s">
        <v>18</v>
      </c>
      <c r="B152" s="30">
        <v>3</v>
      </c>
      <c r="C152" s="34">
        <v>5</v>
      </c>
      <c r="D152" s="29">
        <v>244788</v>
      </c>
      <c r="E152" s="114">
        <v>2</v>
      </c>
      <c r="F152" s="28">
        <v>2</v>
      </c>
      <c r="G152" s="19">
        <v>192123</v>
      </c>
      <c r="H152" s="75">
        <v>0.66666666666666663</v>
      </c>
      <c r="I152" s="76">
        <v>0.78485464973773222</v>
      </c>
    </row>
    <row r="153" spans="1:9" x14ac:dyDescent="0.35">
      <c r="A153" s="376"/>
      <c r="B153" s="30"/>
      <c r="C153" s="34"/>
      <c r="D153" s="29"/>
      <c r="E153" s="114"/>
      <c r="F153" s="28"/>
      <c r="G153" s="19"/>
      <c r="H153" s="75"/>
      <c r="I153" s="76"/>
    </row>
    <row r="154" spans="1:9" x14ac:dyDescent="0.35">
      <c r="A154" s="391" t="s">
        <v>181</v>
      </c>
      <c r="B154" s="35">
        <v>22</v>
      </c>
      <c r="C154" s="39">
        <v>57</v>
      </c>
      <c r="D154" s="40">
        <v>1728855</v>
      </c>
      <c r="E154" s="368">
        <v>11</v>
      </c>
      <c r="F154" s="42">
        <v>26</v>
      </c>
      <c r="G154" s="21">
        <v>915184</v>
      </c>
      <c r="H154" s="56">
        <v>0.5</v>
      </c>
      <c r="I154" s="57">
        <v>0.52935844822151079</v>
      </c>
    </row>
    <row r="155" spans="1:9" x14ac:dyDescent="0.35">
      <c r="A155" s="370" t="s">
        <v>49</v>
      </c>
      <c r="B155" s="30">
        <v>1</v>
      </c>
      <c r="C155" s="34">
        <v>1</v>
      </c>
      <c r="D155" s="29">
        <v>99206</v>
      </c>
      <c r="E155" s="114">
        <v>1</v>
      </c>
      <c r="F155" s="28">
        <v>1</v>
      </c>
      <c r="G155" s="19">
        <v>99206</v>
      </c>
      <c r="H155" s="75">
        <v>1</v>
      </c>
      <c r="I155" s="76">
        <v>1</v>
      </c>
    </row>
    <row r="156" spans="1:9" x14ac:dyDescent="0.35">
      <c r="A156" s="370" t="s">
        <v>58</v>
      </c>
      <c r="B156" s="30">
        <v>9</v>
      </c>
      <c r="C156" s="34">
        <v>31</v>
      </c>
      <c r="D156" s="29">
        <v>708843</v>
      </c>
      <c r="E156" s="114">
        <v>2</v>
      </c>
      <c r="F156" s="28">
        <v>6</v>
      </c>
      <c r="G156" s="19">
        <v>192784</v>
      </c>
      <c r="H156" s="75">
        <v>0.22222222222222221</v>
      </c>
      <c r="I156" s="76">
        <v>0.27196995667587887</v>
      </c>
    </row>
    <row r="157" spans="1:9" x14ac:dyDescent="0.35">
      <c r="A157" s="370" t="s">
        <v>66</v>
      </c>
      <c r="B157" s="30">
        <v>3</v>
      </c>
      <c r="C157" s="34">
        <v>4</v>
      </c>
      <c r="D157" s="29">
        <v>271367</v>
      </c>
      <c r="E157" s="114">
        <v>2</v>
      </c>
      <c r="F157" s="28">
        <v>3</v>
      </c>
      <c r="G157" s="19">
        <v>151874</v>
      </c>
      <c r="H157" s="75">
        <v>0.66666666666666663</v>
      </c>
      <c r="I157" s="76">
        <v>0.55966274454889509</v>
      </c>
    </row>
    <row r="158" spans="1:9" s="366" customFormat="1" x14ac:dyDescent="0.35">
      <c r="A158" s="256" t="s">
        <v>16</v>
      </c>
      <c r="B158" s="30">
        <v>1</v>
      </c>
      <c r="C158" s="34">
        <v>6</v>
      </c>
      <c r="D158" s="29">
        <v>99064</v>
      </c>
      <c r="E158" s="114">
        <v>1</v>
      </c>
      <c r="F158" s="28">
        <v>6</v>
      </c>
      <c r="G158" s="19">
        <v>50523</v>
      </c>
      <c r="H158" s="75">
        <v>1</v>
      </c>
      <c r="I158" s="76">
        <v>0.51000363401437454</v>
      </c>
    </row>
    <row r="159" spans="1:9" s="366" customFormat="1" x14ac:dyDescent="0.35">
      <c r="A159" s="256" t="s">
        <v>52</v>
      </c>
      <c r="B159" s="30">
        <v>4</v>
      </c>
      <c r="C159" s="34">
        <v>7</v>
      </c>
      <c r="D159" s="29">
        <v>262649</v>
      </c>
      <c r="E159" s="114">
        <v>3</v>
      </c>
      <c r="F159" s="28">
        <v>6</v>
      </c>
      <c r="G159" s="19">
        <v>222117</v>
      </c>
      <c r="H159" s="75">
        <v>0.75</v>
      </c>
      <c r="I159" s="76">
        <v>0.84567997593746791</v>
      </c>
    </row>
    <row r="160" spans="1:9" s="366" customFormat="1" x14ac:dyDescent="0.35">
      <c r="A160" s="256" t="s">
        <v>23</v>
      </c>
      <c r="B160" s="30">
        <v>3</v>
      </c>
      <c r="C160" s="34">
        <v>5</v>
      </c>
      <c r="D160" s="29">
        <v>245943</v>
      </c>
      <c r="E160" s="114">
        <v>2</v>
      </c>
      <c r="F160" s="28">
        <v>4</v>
      </c>
      <c r="G160" s="19">
        <v>198680</v>
      </c>
      <c r="H160" s="75">
        <v>0.66666666666666663</v>
      </c>
      <c r="I160" s="76">
        <v>0.80782945641876369</v>
      </c>
    </row>
    <row r="161" spans="1:9" s="366" customFormat="1" x14ac:dyDescent="0.35">
      <c r="A161" s="256" t="s">
        <v>175</v>
      </c>
      <c r="B161" s="30">
        <v>1</v>
      </c>
      <c r="C161" s="34">
        <v>3</v>
      </c>
      <c r="D161" s="29">
        <v>41783</v>
      </c>
      <c r="E161" s="114">
        <v>0</v>
      </c>
      <c r="F161" s="28">
        <v>0</v>
      </c>
      <c r="G161" s="19">
        <v>0</v>
      </c>
      <c r="H161" s="75">
        <v>0</v>
      </c>
      <c r="I161" s="76">
        <v>0</v>
      </c>
    </row>
    <row r="162" spans="1:9" x14ac:dyDescent="0.35">
      <c r="A162" s="370"/>
      <c r="B162" s="30"/>
      <c r="C162" s="34"/>
      <c r="D162" s="29"/>
      <c r="E162" s="114"/>
      <c r="F162" s="28"/>
      <c r="G162" s="19"/>
      <c r="H162" s="75"/>
      <c r="I162" s="76"/>
    </row>
    <row r="163" spans="1:9" x14ac:dyDescent="0.35">
      <c r="A163" s="391" t="s">
        <v>75</v>
      </c>
      <c r="B163" s="35">
        <v>231</v>
      </c>
      <c r="C163" s="39">
        <v>507</v>
      </c>
      <c r="D163" s="40">
        <v>19621135</v>
      </c>
      <c r="E163" s="368">
        <v>127</v>
      </c>
      <c r="F163" s="42">
        <v>305</v>
      </c>
      <c r="G163" s="21">
        <v>10390487</v>
      </c>
      <c r="H163" s="56">
        <v>0.54978354978354982</v>
      </c>
      <c r="I163" s="57">
        <v>0.52955585902650382</v>
      </c>
    </row>
    <row r="164" spans="1:9" x14ac:dyDescent="0.35">
      <c r="A164" s="370" t="s">
        <v>10</v>
      </c>
      <c r="B164" s="30">
        <v>9</v>
      </c>
      <c r="C164" s="28">
        <v>14</v>
      </c>
      <c r="D164" s="29">
        <v>704086</v>
      </c>
      <c r="E164" s="114">
        <v>4</v>
      </c>
      <c r="F164" s="28">
        <v>5</v>
      </c>
      <c r="G164" s="19">
        <v>319808</v>
      </c>
      <c r="H164" s="75">
        <v>0.44444444444444442</v>
      </c>
      <c r="I164" s="76">
        <v>0.45421724050755163</v>
      </c>
    </row>
    <row r="165" spans="1:9" x14ac:dyDescent="0.35">
      <c r="A165" s="370" t="s">
        <v>30</v>
      </c>
      <c r="B165" s="30">
        <v>9</v>
      </c>
      <c r="C165" s="34">
        <v>22</v>
      </c>
      <c r="D165" s="29">
        <v>855716</v>
      </c>
      <c r="E165" s="114">
        <v>6</v>
      </c>
      <c r="F165" s="28">
        <v>17</v>
      </c>
      <c r="G165" s="19">
        <v>526687</v>
      </c>
      <c r="H165" s="75">
        <v>0.66666666666666663</v>
      </c>
      <c r="I165" s="76">
        <v>0.61549275694272398</v>
      </c>
    </row>
    <row r="166" spans="1:9" x14ac:dyDescent="0.35">
      <c r="A166" s="370" t="s">
        <v>48</v>
      </c>
      <c r="B166" s="30">
        <v>1</v>
      </c>
      <c r="C166" s="34">
        <v>1</v>
      </c>
      <c r="D166" s="29">
        <v>52000</v>
      </c>
      <c r="E166" s="114">
        <v>0</v>
      </c>
      <c r="F166" s="28">
        <v>0</v>
      </c>
      <c r="G166" s="19">
        <v>0</v>
      </c>
      <c r="H166" s="75">
        <v>0</v>
      </c>
      <c r="I166" s="76">
        <v>0</v>
      </c>
    </row>
    <row r="167" spans="1:9" x14ac:dyDescent="0.35">
      <c r="A167" s="370" t="s">
        <v>279</v>
      </c>
      <c r="B167" s="30">
        <v>1</v>
      </c>
      <c r="C167" s="34">
        <v>9</v>
      </c>
      <c r="D167" s="29">
        <v>99680</v>
      </c>
      <c r="E167" s="114">
        <v>0</v>
      </c>
      <c r="F167" s="28">
        <v>0</v>
      </c>
      <c r="G167" s="19">
        <v>0</v>
      </c>
      <c r="H167" s="75">
        <v>0</v>
      </c>
      <c r="I167" s="76">
        <v>0</v>
      </c>
    </row>
    <row r="168" spans="1:9" x14ac:dyDescent="0.35">
      <c r="A168" s="370" t="s">
        <v>38</v>
      </c>
      <c r="B168" s="30">
        <v>3</v>
      </c>
      <c r="C168" s="34">
        <v>4</v>
      </c>
      <c r="D168" s="29">
        <v>225762</v>
      </c>
      <c r="E168" s="114">
        <v>1</v>
      </c>
      <c r="F168" s="28">
        <v>1</v>
      </c>
      <c r="G168" s="19">
        <v>39684</v>
      </c>
      <c r="H168" s="75">
        <v>0.33333333333333331</v>
      </c>
      <c r="I168" s="76">
        <v>0.17577803173253248</v>
      </c>
    </row>
    <row r="169" spans="1:9" x14ac:dyDescent="0.35">
      <c r="A169" s="370" t="s">
        <v>8</v>
      </c>
      <c r="B169" s="30">
        <v>1</v>
      </c>
      <c r="C169" s="34">
        <v>5</v>
      </c>
      <c r="D169" s="29">
        <v>69662</v>
      </c>
      <c r="E169" s="114">
        <v>1</v>
      </c>
      <c r="F169" s="28">
        <v>5</v>
      </c>
      <c r="G169" s="19">
        <v>69662</v>
      </c>
      <c r="H169" s="75">
        <v>1</v>
      </c>
      <c r="I169" s="76">
        <v>1</v>
      </c>
    </row>
    <row r="170" spans="1:9" x14ac:dyDescent="0.35">
      <c r="A170" s="370" t="s">
        <v>9</v>
      </c>
      <c r="B170" s="30">
        <v>2</v>
      </c>
      <c r="C170" s="34">
        <v>3</v>
      </c>
      <c r="D170" s="29">
        <v>142632</v>
      </c>
      <c r="E170" s="114">
        <v>1</v>
      </c>
      <c r="F170" s="18">
        <v>2</v>
      </c>
      <c r="G170" s="19">
        <v>94408</v>
      </c>
      <c r="H170" s="75">
        <v>0.5</v>
      </c>
      <c r="I170" s="76">
        <v>0.66189915306523084</v>
      </c>
    </row>
    <row r="171" spans="1:9" x14ac:dyDescent="0.35">
      <c r="A171" s="370" t="s">
        <v>7</v>
      </c>
      <c r="B171" s="30">
        <v>1</v>
      </c>
      <c r="C171" s="34">
        <v>1</v>
      </c>
      <c r="D171" s="29">
        <v>41669</v>
      </c>
      <c r="E171" s="114">
        <v>0</v>
      </c>
      <c r="F171" s="374">
        <v>0</v>
      </c>
      <c r="G171" s="19">
        <v>0</v>
      </c>
      <c r="H171" s="75">
        <v>0</v>
      </c>
      <c r="I171" s="76">
        <v>0</v>
      </c>
    </row>
    <row r="172" spans="1:9" x14ac:dyDescent="0.35">
      <c r="A172" s="370" t="s">
        <v>32</v>
      </c>
      <c r="B172" s="30">
        <v>16</v>
      </c>
      <c r="C172" s="34">
        <v>27</v>
      </c>
      <c r="D172" s="29">
        <v>1312409</v>
      </c>
      <c r="E172" s="114">
        <v>14</v>
      </c>
      <c r="F172" s="374">
        <v>25</v>
      </c>
      <c r="G172" s="19">
        <v>1143842</v>
      </c>
      <c r="H172" s="75">
        <v>0.875</v>
      </c>
      <c r="I172" s="76">
        <v>0.87155909476390359</v>
      </c>
    </row>
    <row r="173" spans="1:9" x14ac:dyDescent="0.35">
      <c r="A173" s="69" t="s">
        <v>64</v>
      </c>
      <c r="B173" s="30">
        <v>1</v>
      </c>
      <c r="C173" s="28">
        <v>2</v>
      </c>
      <c r="D173" s="32">
        <v>89015</v>
      </c>
      <c r="E173" s="114">
        <v>0</v>
      </c>
      <c r="F173" s="28">
        <v>0</v>
      </c>
      <c r="G173" s="160">
        <v>0</v>
      </c>
      <c r="H173" s="75">
        <v>0</v>
      </c>
      <c r="I173" s="76">
        <v>0</v>
      </c>
    </row>
    <row r="174" spans="1:9" x14ac:dyDescent="0.35">
      <c r="A174" s="69" t="s">
        <v>178</v>
      </c>
      <c r="B174" s="30">
        <v>4</v>
      </c>
      <c r="C174" s="28">
        <v>9</v>
      </c>
      <c r="D174" s="32">
        <v>282134</v>
      </c>
      <c r="E174" s="114">
        <v>0</v>
      </c>
      <c r="F174" s="28">
        <v>0</v>
      </c>
      <c r="G174" s="160">
        <v>0</v>
      </c>
      <c r="H174" s="75">
        <v>0</v>
      </c>
      <c r="I174" s="76">
        <v>0</v>
      </c>
    </row>
    <row r="175" spans="1:9" x14ac:dyDescent="0.35">
      <c r="A175" s="69" t="s">
        <v>11</v>
      </c>
      <c r="B175" s="30">
        <v>9</v>
      </c>
      <c r="C175" s="28">
        <v>16</v>
      </c>
      <c r="D175" s="32">
        <v>763476</v>
      </c>
      <c r="E175" s="114">
        <v>7</v>
      </c>
      <c r="F175" s="28">
        <v>12</v>
      </c>
      <c r="G175" s="19">
        <v>523074</v>
      </c>
      <c r="H175" s="75">
        <v>0.77777777777777779</v>
      </c>
      <c r="I175" s="76">
        <v>0.68512173270672561</v>
      </c>
    </row>
    <row r="176" spans="1:9" x14ac:dyDescent="0.35">
      <c r="A176" s="370" t="s">
        <v>280</v>
      </c>
      <c r="B176" s="30">
        <v>1</v>
      </c>
      <c r="C176" s="34">
        <v>1</v>
      </c>
      <c r="D176" s="29">
        <v>70822</v>
      </c>
      <c r="E176" s="114">
        <v>0</v>
      </c>
      <c r="F176" s="28">
        <v>0</v>
      </c>
      <c r="G176" s="19">
        <v>0</v>
      </c>
      <c r="H176" s="75">
        <v>0</v>
      </c>
      <c r="I176" s="76">
        <v>0</v>
      </c>
    </row>
    <row r="177" spans="1:9" x14ac:dyDescent="0.35">
      <c r="A177" s="370" t="s">
        <v>55</v>
      </c>
      <c r="B177" s="30">
        <v>1</v>
      </c>
      <c r="C177" s="34">
        <v>1</v>
      </c>
      <c r="D177" s="29">
        <v>85938</v>
      </c>
      <c r="E177" s="114">
        <v>0</v>
      </c>
      <c r="F177" s="28">
        <v>0</v>
      </c>
      <c r="G177" s="19">
        <v>0</v>
      </c>
      <c r="H177" s="75">
        <v>0</v>
      </c>
      <c r="I177" s="76">
        <v>0</v>
      </c>
    </row>
    <row r="178" spans="1:9" x14ac:dyDescent="0.35">
      <c r="A178" s="370" t="s">
        <v>35</v>
      </c>
      <c r="B178" s="30">
        <v>9</v>
      </c>
      <c r="C178" s="34">
        <v>27</v>
      </c>
      <c r="D178" s="29">
        <v>728818</v>
      </c>
      <c r="E178" s="114">
        <v>5</v>
      </c>
      <c r="F178" s="28">
        <v>15</v>
      </c>
      <c r="G178" s="19">
        <v>401145</v>
      </c>
      <c r="H178" s="75">
        <v>0.55555555555555558</v>
      </c>
      <c r="I178" s="76">
        <v>0.55040490218408433</v>
      </c>
    </row>
    <row r="179" spans="1:9" x14ac:dyDescent="0.35">
      <c r="A179" s="370" t="s">
        <v>67</v>
      </c>
      <c r="B179" s="30">
        <v>1</v>
      </c>
      <c r="C179" s="34">
        <v>6</v>
      </c>
      <c r="D179" s="29">
        <v>99703</v>
      </c>
      <c r="E179" s="114">
        <v>0</v>
      </c>
      <c r="F179" s="28">
        <v>0</v>
      </c>
      <c r="G179" s="19">
        <v>0</v>
      </c>
      <c r="H179" s="75">
        <v>0</v>
      </c>
      <c r="I179" s="76">
        <v>0</v>
      </c>
    </row>
    <row r="180" spans="1:9" x14ac:dyDescent="0.35">
      <c r="A180" s="370" t="s">
        <v>28</v>
      </c>
      <c r="B180" s="30">
        <v>2</v>
      </c>
      <c r="C180" s="34">
        <v>5</v>
      </c>
      <c r="D180" s="29">
        <v>193978</v>
      </c>
      <c r="E180" s="114">
        <v>0</v>
      </c>
      <c r="F180" s="28">
        <v>0</v>
      </c>
      <c r="G180" s="19">
        <v>0</v>
      </c>
      <c r="H180" s="75">
        <v>0</v>
      </c>
      <c r="I180" s="76">
        <v>0</v>
      </c>
    </row>
    <row r="181" spans="1:9" x14ac:dyDescent="0.35">
      <c r="A181" s="370" t="s">
        <v>15</v>
      </c>
      <c r="B181" s="30">
        <v>8</v>
      </c>
      <c r="C181" s="34">
        <v>23</v>
      </c>
      <c r="D181" s="29">
        <v>769531</v>
      </c>
      <c r="E181" s="114">
        <v>4</v>
      </c>
      <c r="F181" s="28">
        <v>13</v>
      </c>
      <c r="G181" s="19">
        <v>392850</v>
      </c>
      <c r="H181" s="75">
        <v>0.5</v>
      </c>
      <c r="I181" s="76">
        <v>0.51050574960592876</v>
      </c>
    </row>
    <row r="182" spans="1:9" x14ac:dyDescent="0.35">
      <c r="A182" s="370" t="s">
        <v>2</v>
      </c>
      <c r="B182" s="30">
        <v>30</v>
      </c>
      <c r="C182" s="34">
        <v>75</v>
      </c>
      <c r="D182" s="29">
        <v>2566068</v>
      </c>
      <c r="E182" s="114">
        <v>15</v>
      </c>
      <c r="F182" s="28">
        <v>46</v>
      </c>
      <c r="G182" s="19">
        <v>1348455</v>
      </c>
      <c r="H182" s="75">
        <v>0.5</v>
      </c>
      <c r="I182" s="76">
        <v>0.52549464784253574</v>
      </c>
    </row>
    <row r="183" spans="1:9" x14ac:dyDescent="0.35">
      <c r="A183" s="370" t="s">
        <v>4</v>
      </c>
      <c r="B183" s="30">
        <v>54</v>
      </c>
      <c r="C183" s="34">
        <v>106</v>
      </c>
      <c r="D183" s="29">
        <v>4587010</v>
      </c>
      <c r="E183" s="114">
        <v>31</v>
      </c>
      <c r="F183" s="28">
        <v>71</v>
      </c>
      <c r="G183" s="19">
        <v>2393638</v>
      </c>
      <c r="H183" s="75">
        <v>0.57407407407407407</v>
      </c>
      <c r="I183" s="76">
        <v>0.5218296886206919</v>
      </c>
    </row>
    <row r="184" spans="1:9" x14ac:dyDescent="0.35">
      <c r="A184" s="370" t="s">
        <v>19</v>
      </c>
      <c r="B184" s="30">
        <v>9</v>
      </c>
      <c r="C184" s="34">
        <v>16</v>
      </c>
      <c r="D184" s="29">
        <v>804248</v>
      </c>
      <c r="E184" s="114">
        <v>7</v>
      </c>
      <c r="F184" s="28">
        <v>13</v>
      </c>
      <c r="G184" s="19">
        <v>597915</v>
      </c>
      <c r="H184" s="75">
        <v>0.77777777777777779</v>
      </c>
      <c r="I184" s="76">
        <v>0.74344605146671172</v>
      </c>
    </row>
    <row r="185" spans="1:9" x14ac:dyDescent="0.35">
      <c r="A185" s="370" t="s">
        <v>43</v>
      </c>
      <c r="B185" s="30">
        <v>4</v>
      </c>
      <c r="C185" s="34">
        <v>14</v>
      </c>
      <c r="D185" s="29">
        <v>323849</v>
      </c>
      <c r="E185" s="114">
        <v>1</v>
      </c>
      <c r="F185" s="28">
        <v>2</v>
      </c>
      <c r="G185" s="19">
        <v>98780</v>
      </c>
      <c r="H185" s="75">
        <v>0.25</v>
      </c>
      <c r="I185" s="76">
        <v>0.30501869698532341</v>
      </c>
    </row>
    <row r="186" spans="1:9" x14ac:dyDescent="0.35">
      <c r="A186" s="370" t="s">
        <v>281</v>
      </c>
      <c r="B186" s="30">
        <v>15</v>
      </c>
      <c r="C186" s="34">
        <v>39</v>
      </c>
      <c r="D186" s="29">
        <v>1315236</v>
      </c>
      <c r="E186" s="114">
        <v>5</v>
      </c>
      <c r="F186" s="28">
        <v>21</v>
      </c>
      <c r="G186" s="19">
        <v>390133</v>
      </c>
      <c r="H186" s="75">
        <v>0.33333333333333331</v>
      </c>
      <c r="I186" s="76">
        <v>0.29662585269867919</v>
      </c>
    </row>
    <row r="187" spans="1:9" x14ac:dyDescent="0.35">
      <c r="A187" s="370" t="s">
        <v>33</v>
      </c>
      <c r="B187" s="30">
        <v>8</v>
      </c>
      <c r="C187" s="34">
        <v>17</v>
      </c>
      <c r="D187" s="29">
        <v>611799</v>
      </c>
      <c r="E187" s="114">
        <v>5</v>
      </c>
      <c r="F187" s="28">
        <v>10</v>
      </c>
      <c r="G187" s="19">
        <v>396235</v>
      </c>
      <c r="H187" s="75">
        <v>0.625</v>
      </c>
      <c r="I187" s="76">
        <v>0.64765552084916778</v>
      </c>
    </row>
    <row r="188" spans="1:9" x14ac:dyDescent="0.35">
      <c r="A188" s="370" t="s">
        <v>51</v>
      </c>
      <c r="B188" s="30">
        <v>32</v>
      </c>
      <c r="C188" s="34">
        <v>64</v>
      </c>
      <c r="D188" s="29">
        <v>2825894</v>
      </c>
      <c r="E188" s="114">
        <v>20</v>
      </c>
      <c r="F188" s="28">
        <v>47</v>
      </c>
      <c r="G188" s="19">
        <v>1654171</v>
      </c>
      <c r="H188" s="75">
        <v>0.625</v>
      </c>
      <c r="I188" s="76">
        <v>0.58536201287097112</v>
      </c>
    </row>
    <row r="189" spans="1:9" s="366" customFormat="1" x14ac:dyDescent="0.35">
      <c r="B189" s="35"/>
      <c r="C189" s="39"/>
      <c r="D189" s="40"/>
      <c r="E189" s="368"/>
      <c r="F189" s="42"/>
      <c r="G189" s="21"/>
      <c r="H189" s="56"/>
      <c r="I189" s="57"/>
    </row>
    <row r="190" spans="1:9" x14ac:dyDescent="0.35">
      <c r="A190" s="391" t="s">
        <v>183</v>
      </c>
      <c r="B190" s="35">
        <v>83</v>
      </c>
      <c r="C190" s="39">
        <v>258</v>
      </c>
      <c r="D190" s="40">
        <v>7304512</v>
      </c>
      <c r="E190" s="368">
        <v>58</v>
      </c>
      <c r="F190" s="42">
        <v>170</v>
      </c>
      <c r="G190" s="21">
        <v>4909925</v>
      </c>
      <c r="H190" s="56">
        <v>0.6987951807228916</v>
      </c>
      <c r="I190" s="57">
        <v>0.67217700511683742</v>
      </c>
    </row>
    <row r="191" spans="1:9" x14ac:dyDescent="0.35">
      <c r="A191" s="376" t="s">
        <v>29</v>
      </c>
      <c r="B191" s="30">
        <v>10</v>
      </c>
      <c r="C191" s="34">
        <v>32</v>
      </c>
      <c r="D191" s="29">
        <v>871937</v>
      </c>
      <c r="E191" s="114">
        <v>7</v>
      </c>
      <c r="F191" s="28">
        <v>22</v>
      </c>
      <c r="G191" s="19">
        <v>613893</v>
      </c>
      <c r="H191" s="75">
        <v>0.7</v>
      </c>
      <c r="I191" s="76">
        <v>0.70405660041952567</v>
      </c>
    </row>
    <row r="192" spans="1:9" x14ac:dyDescent="0.35">
      <c r="A192" s="376" t="s">
        <v>46</v>
      </c>
      <c r="B192" s="30">
        <v>4</v>
      </c>
      <c r="C192" s="34">
        <v>14</v>
      </c>
      <c r="D192" s="29">
        <v>370121</v>
      </c>
      <c r="E192" s="114">
        <v>4</v>
      </c>
      <c r="F192" s="28">
        <v>14</v>
      </c>
      <c r="G192" s="19">
        <v>345221</v>
      </c>
      <c r="H192" s="75">
        <v>1</v>
      </c>
      <c r="I192" s="76">
        <v>0.93272470354289538</v>
      </c>
    </row>
    <row r="193" spans="1:9" x14ac:dyDescent="0.35">
      <c r="A193" s="370" t="s">
        <v>36</v>
      </c>
      <c r="B193" s="30">
        <v>2</v>
      </c>
      <c r="C193" s="34">
        <v>11</v>
      </c>
      <c r="D193" s="29">
        <v>158822</v>
      </c>
      <c r="E193" s="114">
        <v>2</v>
      </c>
      <c r="F193" s="28">
        <v>11</v>
      </c>
      <c r="G193" s="19">
        <v>158822</v>
      </c>
      <c r="H193" s="75">
        <v>1</v>
      </c>
      <c r="I193" s="76">
        <v>1</v>
      </c>
    </row>
    <row r="194" spans="1:9" x14ac:dyDescent="0.35">
      <c r="A194" s="370" t="s">
        <v>12</v>
      </c>
      <c r="B194" s="30">
        <v>12</v>
      </c>
      <c r="C194" s="34">
        <v>37</v>
      </c>
      <c r="D194" s="29">
        <v>1082155</v>
      </c>
      <c r="E194" s="114">
        <v>8</v>
      </c>
      <c r="F194" s="28">
        <v>24</v>
      </c>
      <c r="G194" s="19">
        <v>708788</v>
      </c>
      <c r="H194" s="75">
        <v>0.66666666666666663</v>
      </c>
      <c r="I194" s="76">
        <v>0.65497826097000889</v>
      </c>
    </row>
    <row r="195" spans="1:9" s="366" customFormat="1" x14ac:dyDescent="0.35">
      <c r="A195" s="142" t="s">
        <v>282</v>
      </c>
      <c r="B195" s="30">
        <v>1</v>
      </c>
      <c r="C195" s="34">
        <v>10</v>
      </c>
      <c r="D195" s="29">
        <v>97477</v>
      </c>
      <c r="E195" s="114">
        <v>1</v>
      </c>
      <c r="F195" s="28">
        <v>10</v>
      </c>
      <c r="G195" s="19">
        <v>97477</v>
      </c>
      <c r="H195" s="75">
        <v>1</v>
      </c>
      <c r="I195" s="76">
        <v>1</v>
      </c>
    </row>
    <row r="196" spans="1:9" x14ac:dyDescent="0.35">
      <c r="A196" s="370" t="s">
        <v>1</v>
      </c>
      <c r="B196" s="30">
        <v>11</v>
      </c>
      <c r="C196" s="34">
        <v>33</v>
      </c>
      <c r="D196" s="29">
        <v>956871</v>
      </c>
      <c r="E196" s="114">
        <v>6</v>
      </c>
      <c r="F196" s="28">
        <v>18</v>
      </c>
      <c r="G196" s="19">
        <v>451727</v>
      </c>
      <c r="H196" s="75">
        <v>0.54545454545454541</v>
      </c>
      <c r="I196" s="76">
        <v>0.47208766907974009</v>
      </c>
    </row>
    <row r="197" spans="1:9" x14ac:dyDescent="0.35">
      <c r="A197" s="370" t="s">
        <v>50</v>
      </c>
      <c r="B197" s="30">
        <v>4</v>
      </c>
      <c r="C197" s="34">
        <v>15</v>
      </c>
      <c r="D197" s="29">
        <v>387534</v>
      </c>
      <c r="E197" s="114">
        <v>4</v>
      </c>
      <c r="F197" s="28">
        <v>15</v>
      </c>
      <c r="G197" s="19">
        <v>381784</v>
      </c>
      <c r="H197" s="75">
        <v>1</v>
      </c>
      <c r="I197" s="76">
        <v>0.98516259218545987</v>
      </c>
    </row>
    <row r="198" spans="1:9" x14ac:dyDescent="0.35">
      <c r="A198" s="370" t="s">
        <v>53</v>
      </c>
      <c r="B198" s="30">
        <v>1</v>
      </c>
      <c r="C198" s="34">
        <v>4</v>
      </c>
      <c r="D198" s="29">
        <v>99825</v>
      </c>
      <c r="E198" s="114">
        <v>0</v>
      </c>
      <c r="F198" s="28">
        <v>0</v>
      </c>
      <c r="G198" s="19">
        <v>0</v>
      </c>
      <c r="H198" s="75">
        <v>0</v>
      </c>
      <c r="I198" s="76">
        <v>0</v>
      </c>
    </row>
    <row r="199" spans="1:9" x14ac:dyDescent="0.35">
      <c r="A199" s="370" t="s">
        <v>42</v>
      </c>
      <c r="B199" s="30">
        <v>22</v>
      </c>
      <c r="C199" s="34">
        <v>68</v>
      </c>
      <c r="D199" s="29">
        <v>1816607</v>
      </c>
      <c r="E199" s="114">
        <v>16</v>
      </c>
      <c r="F199" s="28">
        <v>37</v>
      </c>
      <c r="G199" s="19">
        <v>1317897</v>
      </c>
      <c r="H199" s="75">
        <v>0.72727272727272729</v>
      </c>
      <c r="I199" s="76">
        <v>0.72547171732796356</v>
      </c>
    </row>
    <row r="200" spans="1:9" s="366" customFormat="1" x14ac:dyDescent="0.35">
      <c r="A200" s="142" t="s">
        <v>44</v>
      </c>
      <c r="B200" s="30">
        <v>1</v>
      </c>
      <c r="C200" s="34">
        <v>4</v>
      </c>
      <c r="D200" s="29">
        <v>91768</v>
      </c>
      <c r="E200" s="114">
        <v>0</v>
      </c>
      <c r="F200" s="28">
        <v>0</v>
      </c>
      <c r="G200" s="19">
        <v>0</v>
      </c>
      <c r="H200" s="75">
        <v>0</v>
      </c>
      <c r="I200" s="76">
        <v>0</v>
      </c>
    </row>
    <row r="201" spans="1:9" x14ac:dyDescent="0.35">
      <c r="A201" s="370" t="s">
        <v>41</v>
      </c>
      <c r="B201" s="30">
        <v>1</v>
      </c>
      <c r="C201" s="34">
        <v>2</v>
      </c>
      <c r="D201" s="29">
        <v>94845</v>
      </c>
      <c r="E201" s="114">
        <v>0</v>
      </c>
      <c r="F201" s="374">
        <v>0</v>
      </c>
      <c r="G201" s="19">
        <v>0</v>
      </c>
      <c r="H201" s="75">
        <v>0</v>
      </c>
      <c r="I201" s="76">
        <v>0</v>
      </c>
    </row>
    <row r="202" spans="1:9" x14ac:dyDescent="0.35">
      <c r="A202" s="370" t="s">
        <v>21</v>
      </c>
      <c r="B202" s="30">
        <v>14</v>
      </c>
      <c r="C202" s="34">
        <v>28</v>
      </c>
      <c r="D202" s="29">
        <v>1276550</v>
      </c>
      <c r="E202" s="114">
        <v>10</v>
      </c>
      <c r="F202" s="18">
        <v>19</v>
      </c>
      <c r="G202" s="19">
        <v>834316</v>
      </c>
      <c r="H202" s="75">
        <v>0.7142857142857143</v>
      </c>
      <c r="I202" s="76">
        <v>0.65357095295914769</v>
      </c>
    </row>
    <row r="203" spans="1:9" x14ac:dyDescent="0.35">
      <c r="A203" s="370"/>
      <c r="B203" s="30"/>
      <c r="C203" s="34"/>
      <c r="D203" s="29"/>
      <c r="E203" s="114"/>
      <c r="F203" s="374"/>
      <c r="G203" s="19"/>
      <c r="H203" s="75"/>
      <c r="I203" s="76"/>
    </row>
    <row r="204" spans="1:9" x14ac:dyDescent="0.35">
      <c r="A204" s="391" t="s">
        <v>76</v>
      </c>
      <c r="B204" s="35">
        <v>14</v>
      </c>
      <c r="C204" s="39">
        <v>43</v>
      </c>
      <c r="D204" s="40">
        <v>1188422</v>
      </c>
      <c r="E204" s="368">
        <v>7</v>
      </c>
      <c r="F204" s="20">
        <v>15</v>
      </c>
      <c r="G204" s="21">
        <v>614876</v>
      </c>
      <c r="H204" s="56">
        <v>0.5</v>
      </c>
      <c r="I204" s="57">
        <v>0.51738860438463774</v>
      </c>
    </row>
    <row r="205" spans="1:9" x14ac:dyDescent="0.35">
      <c r="A205" s="370" t="s">
        <v>63</v>
      </c>
      <c r="B205" s="30">
        <v>1</v>
      </c>
      <c r="C205" s="34">
        <v>2</v>
      </c>
      <c r="D205" s="29">
        <v>98352</v>
      </c>
      <c r="E205" s="114">
        <v>1</v>
      </c>
      <c r="F205" s="18">
        <v>2</v>
      </c>
      <c r="G205" s="19">
        <v>98352</v>
      </c>
      <c r="H205" s="75">
        <v>1</v>
      </c>
      <c r="I205" s="76">
        <v>1</v>
      </c>
    </row>
    <row r="206" spans="1:9" x14ac:dyDescent="0.35">
      <c r="A206" s="69" t="s">
        <v>34</v>
      </c>
      <c r="B206" s="30">
        <v>5</v>
      </c>
      <c r="C206" s="28">
        <v>16</v>
      </c>
      <c r="D206" s="32">
        <v>397355</v>
      </c>
      <c r="E206" s="114">
        <v>2</v>
      </c>
      <c r="F206" s="28">
        <v>3</v>
      </c>
      <c r="G206" s="172">
        <v>187283</v>
      </c>
      <c r="H206" s="75">
        <v>0.4</v>
      </c>
      <c r="I206" s="76">
        <v>0.47132413081501429</v>
      </c>
    </row>
    <row r="207" spans="1:9" x14ac:dyDescent="0.35">
      <c r="A207" s="69" t="s">
        <v>5</v>
      </c>
      <c r="B207" s="30">
        <v>8</v>
      </c>
      <c r="C207" s="28">
        <v>25</v>
      </c>
      <c r="D207" s="32">
        <v>692715</v>
      </c>
      <c r="E207" s="114">
        <v>4</v>
      </c>
      <c r="F207" s="28">
        <v>10</v>
      </c>
      <c r="G207" s="172">
        <v>329241</v>
      </c>
      <c r="H207" s="75">
        <v>0.5</v>
      </c>
      <c r="I207" s="76">
        <v>0.47529070396916479</v>
      </c>
    </row>
    <row r="208" spans="1:9" x14ac:dyDescent="0.35">
      <c r="A208" s="69"/>
      <c r="B208" s="30"/>
      <c r="C208" s="28"/>
      <c r="D208" s="32"/>
      <c r="E208" s="114"/>
      <c r="F208" s="28"/>
      <c r="G208" s="172"/>
      <c r="H208" s="75"/>
      <c r="I208" s="76"/>
    </row>
    <row r="209" spans="1:9" s="366" customFormat="1" x14ac:dyDescent="0.35">
      <c r="A209" s="387" t="s">
        <v>283</v>
      </c>
      <c r="B209" s="35">
        <v>1</v>
      </c>
      <c r="C209" s="42">
        <v>1</v>
      </c>
      <c r="D209" s="37">
        <v>96600</v>
      </c>
      <c r="E209" s="368">
        <v>0</v>
      </c>
      <c r="F209" s="42">
        <v>0</v>
      </c>
      <c r="G209" s="80">
        <v>0</v>
      </c>
      <c r="H209" s="56">
        <v>0</v>
      </c>
      <c r="I209" s="57">
        <v>0</v>
      </c>
    </row>
    <row r="210" spans="1:9" x14ac:dyDescent="0.35">
      <c r="A210" s="370"/>
      <c r="B210" s="30"/>
      <c r="C210" s="34"/>
      <c r="D210" s="29"/>
      <c r="E210" s="114"/>
      <c r="F210" s="18"/>
      <c r="G210" s="19"/>
      <c r="H210" s="75"/>
      <c r="I210" s="76"/>
    </row>
    <row r="211" spans="1:9" x14ac:dyDescent="0.35">
      <c r="A211" s="393" t="s">
        <v>78</v>
      </c>
      <c r="B211" s="384">
        <v>496</v>
      </c>
      <c r="C211" s="385">
        <v>1211</v>
      </c>
      <c r="D211" s="386">
        <v>41705518</v>
      </c>
      <c r="E211" s="384">
        <v>281</v>
      </c>
      <c r="F211" s="385">
        <v>707</v>
      </c>
      <c r="G211" s="386">
        <v>23184285</v>
      </c>
      <c r="H211" s="88">
        <v>0.56653225806451613</v>
      </c>
      <c r="I211" s="89">
        <v>0.55590449685818555</v>
      </c>
    </row>
    <row r="213" spans="1:9" x14ac:dyDescent="0.35">
      <c r="A213" s="283" t="s">
        <v>268</v>
      </c>
    </row>
    <row r="214" spans="1:9" x14ac:dyDescent="0.35">
      <c r="A214" s="284" t="s">
        <v>269</v>
      </c>
    </row>
    <row r="216" spans="1:9" x14ac:dyDescent="0.35">
      <c r="A216" s="354"/>
      <c r="B216" s="355"/>
      <c r="C216" s="355"/>
      <c r="D216" s="355"/>
      <c r="E216" s="355"/>
      <c r="F216" s="355"/>
      <c r="G216" s="355"/>
      <c r="H216" s="356"/>
      <c r="I216" s="357"/>
    </row>
    <row r="217" spans="1:9" x14ac:dyDescent="0.35">
      <c r="A217" s="510" t="s">
        <v>170</v>
      </c>
      <c r="B217" s="511"/>
      <c r="C217" s="511"/>
      <c r="D217" s="511"/>
      <c r="E217" s="511"/>
      <c r="F217" s="511"/>
      <c r="G217" s="511"/>
      <c r="H217" s="511"/>
      <c r="I217" s="512"/>
    </row>
    <row r="218" spans="1:9" x14ac:dyDescent="0.35">
      <c r="A218" s="358"/>
      <c r="B218" s="359"/>
      <c r="C218" s="359"/>
      <c r="D218" s="359"/>
      <c r="E218" s="360"/>
      <c r="F218" s="360"/>
      <c r="G218" s="360"/>
      <c r="H218" s="361"/>
      <c r="I218" s="361"/>
    </row>
    <row r="219" spans="1:9" s="95" customFormat="1" x14ac:dyDescent="0.35">
      <c r="A219" s="507" t="s">
        <v>192</v>
      </c>
      <c r="B219" s="517" t="s">
        <v>139</v>
      </c>
      <c r="C219" s="518"/>
      <c r="D219" s="519"/>
      <c r="E219" s="518" t="s">
        <v>142</v>
      </c>
      <c r="F219" s="518"/>
      <c r="G219" s="518"/>
      <c r="H219" s="520"/>
      <c r="I219" s="521"/>
    </row>
    <row r="220" spans="1:9" ht="28.5" x14ac:dyDescent="0.35">
      <c r="A220" s="508"/>
      <c r="B220" s="23" t="s">
        <v>69</v>
      </c>
      <c r="C220" s="14" t="s">
        <v>70</v>
      </c>
      <c r="D220" s="24" t="s">
        <v>71</v>
      </c>
      <c r="E220" s="14" t="s">
        <v>69</v>
      </c>
      <c r="F220" s="14" t="s">
        <v>70</v>
      </c>
      <c r="G220" s="15" t="s">
        <v>71</v>
      </c>
      <c r="H220" s="362" t="s">
        <v>72</v>
      </c>
      <c r="I220" s="363" t="s">
        <v>73</v>
      </c>
    </row>
    <row r="221" spans="1:9" x14ac:dyDescent="0.35">
      <c r="A221" s="508"/>
      <c r="B221" s="43" t="s">
        <v>74</v>
      </c>
      <c r="C221" s="22" t="s">
        <v>74</v>
      </c>
      <c r="D221" s="24" t="s">
        <v>144</v>
      </c>
      <c r="E221" s="22" t="s">
        <v>74</v>
      </c>
      <c r="F221" s="22" t="s">
        <v>74</v>
      </c>
      <c r="G221" s="15" t="s">
        <v>144</v>
      </c>
      <c r="H221" s="394"/>
      <c r="I221" s="395"/>
    </row>
    <row r="222" spans="1:9" s="366" customFormat="1" x14ac:dyDescent="0.35">
      <c r="A222" s="396" t="s">
        <v>185</v>
      </c>
      <c r="B222" s="49">
        <v>67</v>
      </c>
      <c r="C222" s="44">
        <v>292</v>
      </c>
      <c r="D222" s="397">
        <v>17064941</v>
      </c>
      <c r="E222" s="47">
        <v>27</v>
      </c>
      <c r="F222" s="47">
        <v>128</v>
      </c>
      <c r="G222" s="398">
        <v>6202733</v>
      </c>
      <c r="H222" s="52">
        <v>0.40298507462686567</v>
      </c>
      <c r="I222" s="53">
        <v>0.36347813918606575</v>
      </c>
    </row>
    <row r="223" spans="1:9" x14ac:dyDescent="0.35">
      <c r="A223" s="399" t="s">
        <v>60</v>
      </c>
      <c r="B223" s="50">
        <v>1</v>
      </c>
      <c r="C223" s="45">
        <v>4</v>
      </c>
      <c r="D223" s="400">
        <v>169093</v>
      </c>
      <c r="E223" s="48">
        <v>0</v>
      </c>
      <c r="F223" s="48">
        <v>0</v>
      </c>
      <c r="G223" s="401">
        <v>0</v>
      </c>
      <c r="H223" s="54">
        <v>0</v>
      </c>
      <c r="I223" s="55">
        <v>0</v>
      </c>
    </row>
    <row r="224" spans="1:9" x14ac:dyDescent="0.35">
      <c r="A224" s="399" t="s">
        <v>45</v>
      </c>
      <c r="B224" s="50">
        <v>2</v>
      </c>
      <c r="C224" s="45">
        <v>6</v>
      </c>
      <c r="D224" s="400">
        <v>399915</v>
      </c>
      <c r="E224" s="48">
        <v>0</v>
      </c>
      <c r="F224" s="48">
        <v>0</v>
      </c>
      <c r="G224" s="401">
        <v>0</v>
      </c>
      <c r="H224" s="54">
        <v>0</v>
      </c>
      <c r="I224" s="55">
        <v>0</v>
      </c>
    </row>
    <row r="225" spans="1:9" s="366" customFormat="1" x14ac:dyDescent="0.35">
      <c r="A225" s="399" t="s">
        <v>276</v>
      </c>
      <c r="B225" s="50">
        <v>1</v>
      </c>
      <c r="C225" s="45">
        <v>4</v>
      </c>
      <c r="D225" s="400">
        <v>168500</v>
      </c>
      <c r="E225" s="48">
        <v>0</v>
      </c>
      <c r="F225" s="48">
        <v>0</v>
      </c>
      <c r="G225" s="401">
        <v>0</v>
      </c>
      <c r="H225" s="54">
        <v>0</v>
      </c>
      <c r="I225" s="55">
        <v>0</v>
      </c>
    </row>
    <row r="226" spans="1:9" x14ac:dyDescent="0.35">
      <c r="A226" s="399" t="s">
        <v>277</v>
      </c>
      <c r="B226" s="50">
        <v>2</v>
      </c>
      <c r="C226" s="45">
        <v>3</v>
      </c>
      <c r="D226" s="400">
        <v>369288</v>
      </c>
      <c r="E226" s="48">
        <v>0</v>
      </c>
      <c r="F226" s="48">
        <v>0</v>
      </c>
      <c r="G226" s="401">
        <v>0</v>
      </c>
      <c r="H226" s="54">
        <v>0</v>
      </c>
      <c r="I226" s="55">
        <v>0</v>
      </c>
    </row>
    <row r="227" spans="1:9" x14ac:dyDescent="0.35">
      <c r="A227" s="399" t="s">
        <v>3</v>
      </c>
      <c r="B227" s="50">
        <v>36</v>
      </c>
      <c r="C227" s="45">
        <v>173</v>
      </c>
      <c r="D227" s="400">
        <v>9546448</v>
      </c>
      <c r="E227" s="48">
        <v>15</v>
      </c>
      <c r="F227" s="48">
        <v>66</v>
      </c>
      <c r="G227" s="401">
        <v>3308673</v>
      </c>
      <c r="H227" s="54">
        <v>0.41666666666666669</v>
      </c>
      <c r="I227" s="55">
        <v>0.3465868142789863</v>
      </c>
    </row>
    <row r="228" spans="1:9" s="366" customFormat="1" x14ac:dyDescent="0.35">
      <c r="A228" s="399" t="s">
        <v>0</v>
      </c>
      <c r="B228" s="50">
        <v>21</v>
      </c>
      <c r="C228" s="45">
        <v>81</v>
      </c>
      <c r="D228" s="400">
        <v>5101857</v>
      </c>
      <c r="E228" s="48">
        <v>9</v>
      </c>
      <c r="F228" s="48">
        <v>44</v>
      </c>
      <c r="G228" s="401">
        <v>2086679</v>
      </c>
      <c r="H228" s="54">
        <v>0.42857142857142855</v>
      </c>
      <c r="I228" s="55">
        <v>0.40900381958961218</v>
      </c>
    </row>
    <row r="229" spans="1:9" s="366" customFormat="1" x14ac:dyDescent="0.35">
      <c r="A229" s="399" t="s">
        <v>54</v>
      </c>
      <c r="B229" s="50">
        <v>4</v>
      </c>
      <c r="C229" s="45">
        <v>21</v>
      </c>
      <c r="D229" s="400">
        <v>1309840</v>
      </c>
      <c r="E229" s="48">
        <v>3</v>
      </c>
      <c r="F229" s="48">
        <v>18</v>
      </c>
      <c r="G229" s="401">
        <v>807381</v>
      </c>
      <c r="H229" s="54">
        <v>0.75</v>
      </c>
      <c r="I229" s="55">
        <v>0.61639665913394004</v>
      </c>
    </row>
    <row r="230" spans="1:9" x14ac:dyDescent="0.35">
      <c r="A230" s="399"/>
      <c r="B230" s="50"/>
      <c r="C230" s="45"/>
      <c r="D230" s="400"/>
      <c r="E230" s="48"/>
      <c r="F230" s="48"/>
      <c r="G230" s="401"/>
      <c r="H230" s="54"/>
      <c r="I230" s="55"/>
    </row>
    <row r="231" spans="1:9" x14ac:dyDescent="0.35">
      <c r="A231" s="396" t="s">
        <v>77</v>
      </c>
      <c r="B231" s="49">
        <v>92</v>
      </c>
      <c r="C231" s="44">
        <v>362</v>
      </c>
      <c r="D231" s="397">
        <v>23686590</v>
      </c>
      <c r="E231" s="47">
        <v>50</v>
      </c>
      <c r="F231" s="47">
        <v>208</v>
      </c>
      <c r="G231" s="398">
        <v>11759651</v>
      </c>
      <c r="H231" s="52">
        <v>0.54347826086956519</v>
      </c>
      <c r="I231" s="53">
        <v>0.49646871922045344</v>
      </c>
    </row>
    <row r="232" spans="1:9" x14ac:dyDescent="0.35">
      <c r="A232" s="399" t="s">
        <v>65</v>
      </c>
      <c r="B232" s="50">
        <v>2</v>
      </c>
      <c r="C232" s="45">
        <v>9</v>
      </c>
      <c r="D232" s="400">
        <v>497126</v>
      </c>
      <c r="E232" s="48">
        <v>0</v>
      </c>
      <c r="F232" s="48">
        <v>0</v>
      </c>
      <c r="G232" s="401">
        <v>0</v>
      </c>
      <c r="H232" s="54">
        <v>0</v>
      </c>
      <c r="I232" s="55">
        <v>0</v>
      </c>
    </row>
    <row r="233" spans="1:9" x14ac:dyDescent="0.35">
      <c r="A233" s="399" t="s">
        <v>40</v>
      </c>
      <c r="B233" s="50">
        <v>1</v>
      </c>
      <c r="C233" s="45">
        <v>5</v>
      </c>
      <c r="D233" s="400">
        <v>308560</v>
      </c>
      <c r="E233" s="48">
        <v>0</v>
      </c>
      <c r="F233" s="48">
        <v>0</v>
      </c>
      <c r="G233" s="401">
        <v>0</v>
      </c>
      <c r="H233" s="54">
        <v>0</v>
      </c>
      <c r="I233" s="55">
        <v>0</v>
      </c>
    </row>
    <row r="234" spans="1:9" x14ac:dyDescent="0.35">
      <c r="A234" s="399" t="s">
        <v>26</v>
      </c>
      <c r="B234" s="50">
        <v>4</v>
      </c>
      <c r="C234" s="45">
        <v>24</v>
      </c>
      <c r="D234" s="400">
        <v>1114195</v>
      </c>
      <c r="E234" s="48">
        <v>1</v>
      </c>
      <c r="F234" s="48">
        <v>11</v>
      </c>
      <c r="G234" s="401">
        <v>300552</v>
      </c>
      <c r="H234" s="54">
        <v>0.25</v>
      </c>
      <c r="I234" s="55">
        <v>0.26974811410928967</v>
      </c>
    </row>
    <row r="235" spans="1:9" x14ac:dyDescent="0.35">
      <c r="A235" s="399" t="s">
        <v>14</v>
      </c>
      <c r="B235" s="50">
        <v>14</v>
      </c>
      <c r="C235" s="45">
        <v>53</v>
      </c>
      <c r="D235" s="400">
        <v>3352043</v>
      </c>
      <c r="E235" s="48">
        <v>8</v>
      </c>
      <c r="F235" s="48">
        <v>33</v>
      </c>
      <c r="G235" s="401">
        <v>1770626</v>
      </c>
      <c r="H235" s="54">
        <v>0.5714285714285714</v>
      </c>
      <c r="I235" s="55">
        <v>0.52822293747425075</v>
      </c>
    </row>
    <row r="236" spans="1:9" x14ac:dyDescent="0.35">
      <c r="A236" s="399" t="s">
        <v>13</v>
      </c>
      <c r="B236" s="50">
        <v>55</v>
      </c>
      <c r="C236" s="45">
        <v>206</v>
      </c>
      <c r="D236" s="400">
        <v>13933016</v>
      </c>
      <c r="E236" s="48">
        <v>32</v>
      </c>
      <c r="F236" s="48">
        <v>129</v>
      </c>
      <c r="G236" s="401">
        <v>7606664</v>
      </c>
      <c r="H236" s="54">
        <v>0.58181818181818179</v>
      </c>
      <c r="I236" s="55">
        <v>0.54594525693503837</v>
      </c>
    </row>
    <row r="237" spans="1:9" x14ac:dyDescent="0.35">
      <c r="A237" s="399" t="s">
        <v>22</v>
      </c>
      <c r="B237" s="50">
        <v>1</v>
      </c>
      <c r="C237" s="45">
        <v>7</v>
      </c>
      <c r="D237" s="400">
        <v>275270</v>
      </c>
      <c r="E237" s="48">
        <v>0</v>
      </c>
      <c r="F237" s="48">
        <v>0</v>
      </c>
      <c r="G237" s="401">
        <v>0</v>
      </c>
      <c r="H237" s="54">
        <v>0</v>
      </c>
      <c r="I237" s="55">
        <v>0</v>
      </c>
    </row>
    <row r="238" spans="1:9" s="366" customFormat="1" x14ac:dyDescent="0.35">
      <c r="A238" s="399" t="s">
        <v>39</v>
      </c>
      <c r="B238" s="50">
        <v>1</v>
      </c>
      <c r="C238" s="45">
        <v>10</v>
      </c>
      <c r="D238" s="400">
        <v>291579</v>
      </c>
      <c r="E238" s="48">
        <v>1</v>
      </c>
      <c r="F238" s="48">
        <v>10</v>
      </c>
      <c r="G238" s="401">
        <v>291579</v>
      </c>
      <c r="H238" s="54">
        <v>1</v>
      </c>
      <c r="I238" s="55">
        <v>1</v>
      </c>
    </row>
    <row r="239" spans="1:9" x14ac:dyDescent="0.35">
      <c r="A239" s="399" t="s">
        <v>59</v>
      </c>
      <c r="B239" s="50">
        <v>3</v>
      </c>
      <c r="C239" s="45">
        <v>11</v>
      </c>
      <c r="D239" s="400">
        <v>731021</v>
      </c>
      <c r="E239" s="48">
        <v>1</v>
      </c>
      <c r="F239" s="48">
        <v>4</v>
      </c>
      <c r="G239" s="401">
        <v>318549</v>
      </c>
      <c r="H239" s="54">
        <v>0.33333333333333331</v>
      </c>
      <c r="I239" s="55">
        <v>0.43575902744244011</v>
      </c>
    </row>
    <row r="240" spans="1:9" x14ac:dyDescent="0.35">
      <c r="A240" s="399" t="s">
        <v>6</v>
      </c>
      <c r="B240" s="50">
        <v>11</v>
      </c>
      <c r="C240" s="45">
        <v>37</v>
      </c>
      <c r="D240" s="400">
        <v>3183780</v>
      </c>
      <c r="E240" s="48">
        <v>7</v>
      </c>
      <c r="F240" s="48">
        <v>21</v>
      </c>
      <c r="G240" s="401">
        <v>1471681</v>
      </c>
      <c r="H240" s="54">
        <v>0.63636363636363635</v>
      </c>
      <c r="I240" s="55">
        <v>0.4622433082687874</v>
      </c>
    </row>
    <row r="241" spans="1:9" x14ac:dyDescent="0.35">
      <c r="A241" s="399"/>
      <c r="B241" s="50"/>
      <c r="C241" s="45"/>
      <c r="D241" s="400"/>
      <c r="E241" s="48"/>
      <c r="F241" s="48"/>
      <c r="G241" s="401"/>
      <c r="H241" s="54"/>
      <c r="I241" s="55"/>
    </row>
    <row r="242" spans="1:9" x14ac:dyDescent="0.35">
      <c r="A242" s="396" t="s">
        <v>184</v>
      </c>
      <c r="B242" s="49">
        <v>16</v>
      </c>
      <c r="C242" s="44">
        <v>85</v>
      </c>
      <c r="D242" s="397">
        <v>4689684</v>
      </c>
      <c r="E242" s="47">
        <v>7</v>
      </c>
      <c r="F242" s="47">
        <v>44</v>
      </c>
      <c r="G242" s="398">
        <v>1906704</v>
      </c>
      <c r="H242" s="52">
        <v>0.4375</v>
      </c>
      <c r="I242" s="53">
        <v>0.40657408900045289</v>
      </c>
    </row>
    <row r="243" spans="1:9" x14ac:dyDescent="0.35">
      <c r="A243" s="399" t="s">
        <v>20</v>
      </c>
      <c r="B243" s="50">
        <v>2</v>
      </c>
      <c r="C243" s="45">
        <v>5</v>
      </c>
      <c r="D243" s="400">
        <v>586351</v>
      </c>
      <c r="E243" s="48">
        <v>1</v>
      </c>
      <c r="F243" s="48">
        <v>1</v>
      </c>
      <c r="G243" s="401">
        <v>166586</v>
      </c>
      <c r="H243" s="54">
        <v>0.5</v>
      </c>
      <c r="I243" s="55">
        <v>0.28410627763916152</v>
      </c>
    </row>
    <row r="244" spans="1:9" x14ac:dyDescent="0.35">
      <c r="A244" s="399" t="s">
        <v>31</v>
      </c>
      <c r="B244" s="50">
        <v>5</v>
      </c>
      <c r="C244" s="45">
        <v>34</v>
      </c>
      <c r="D244" s="400">
        <v>1396311</v>
      </c>
      <c r="E244" s="48">
        <v>3</v>
      </c>
      <c r="F244" s="48">
        <v>23</v>
      </c>
      <c r="G244" s="401">
        <v>865215</v>
      </c>
      <c r="H244" s="54">
        <v>0.6</v>
      </c>
      <c r="I244" s="55">
        <v>0.61964347484192273</v>
      </c>
    </row>
    <row r="245" spans="1:9" s="366" customFormat="1" x14ac:dyDescent="0.35">
      <c r="A245" s="399" t="s">
        <v>25</v>
      </c>
      <c r="B245" s="50">
        <v>9</v>
      </c>
      <c r="C245" s="45">
        <v>46</v>
      </c>
      <c r="D245" s="400">
        <v>2707022</v>
      </c>
      <c r="E245" s="48">
        <v>3</v>
      </c>
      <c r="F245" s="48">
        <v>20</v>
      </c>
      <c r="G245" s="401">
        <v>874903</v>
      </c>
      <c r="H245" s="54">
        <v>0.33333333333333331</v>
      </c>
      <c r="I245" s="55">
        <v>0.32319759499553385</v>
      </c>
    </row>
    <row r="246" spans="1:9" x14ac:dyDescent="0.35">
      <c r="A246" s="399"/>
      <c r="B246" s="50"/>
      <c r="C246" s="45"/>
      <c r="D246" s="400"/>
      <c r="E246" s="48"/>
      <c r="F246" s="48"/>
      <c r="G246" s="401"/>
      <c r="H246" s="54"/>
      <c r="I246" s="55"/>
    </row>
    <row r="247" spans="1:9" x14ac:dyDescent="0.35">
      <c r="A247" s="396" t="s">
        <v>267</v>
      </c>
      <c r="B247" s="49">
        <v>10</v>
      </c>
      <c r="C247" s="44">
        <v>73</v>
      </c>
      <c r="D247" s="397">
        <v>2998908</v>
      </c>
      <c r="E247" s="47">
        <v>5</v>
      </c>
      <c r="F247" s="47">
        <v>47</v>
      </c>
      <c r="G247" s="398">
        <v>1328997</v>
      </c>
      <c r="H247" s="52">
        <v>0.5</v>
      </c>
      <c r="I247" s="53">
        <v>0.44316031035296849</v>
      </c>
    </row>
    <row r="248" spans="1:9" x14ac:dyDescent="0.35">
      <c r="A248" s="399" t="s">
        <v>37</v>
      </c>
      <c r="B248" s="50">
        <v>1</v>
      </c>
      <c r="C248" s="45">
        <v>10</v>
      </c>
      <c r="D248" s="400">
        <v>222716</v>
      </c>
      <c r="E248" s="48">
        <v>1</v>
      </c>
      <c r="F248" s="48">
        <v>10</v>
      </c>
      <c r="G248" s="401">
        <v>187716</v>
      </c>
      <c r="H248" s="54">
        <v>1</v>
      </c>
      <c r="I248" s="55">
        <v>0.84284918910181572</v>
      </c>
    </row>
    <row r="249" spans="1:9" x14ac:dyDescent="0.35">
      <c r="A249" s="399" t="s">
        <v>62</v>
      </c>
      <c r="B249" s="50">
        <v>3</v>
      </c>
      <c r="C249" s="45">
        <v>26</v>
      </c>
      <c r="D249" s="400">
        <v>1011585</v>
      </c>
      <c r="E249" s="48">
        <v>1</v>
      </c>
      <c r="F249" s="48">
        <v>10</v>
      </c>
      <c r="G249" s="401">
        <v>327613</v>
      </c>
      <c r="H249" s="54">
        <v>0.33333333333333331</v>
      </c>
      <c r="I249" s="55">
        <v>0.32386106950972976</v>
      </c>
    </row>
    <row r="250" spans="1:9" x14ac:dyDescent="0.35">
      <c r="A250" s="399" t="s">
        <v>57</v>
      </c>
      <c r="B250" s="50">
        <v>6</v>
      </c>
      <c r="C250" s="45">
        <v>37</v>
      </c>
      <c r="D250" s="400">
        <v>1764607</v>
      </c>
      <c r="E250" s="48">
        <v>3</v>
      </c>
      <c r="F250" s="48">
        <v>27</v>
      </c>
      <c r="G250" s="401">
        <v>813668</v>
      </c>
      <c r="H250" s="54">
        <v>0.5</v>
      </c>
      <c r="I250" s="55">
        <v>0.46110437054822973</v>
      </c>
    </row>
    <row r="251" spans="1:9" x14ac:dyDescent="0.35">
      <c r="A251" s="399"/>
      <c r="B251" s="50"/>
      <c r="C251" s="45"/>
      <c r="D251" s="400"/>
      <c r="E251" s="48"/>
      <c r="F251" s="48"/>
      <c r="G251" s="401"/>
      <c r="H251" s="54"/>
      <c r="I251" s="55"/>
    </row>
    <row r="252" spans="1:9" x14ac:dyDescent="0.35">
      <c r="A252" s="396" t="s">
        <v>179</v>
      </c>
      <c r="B252" s="49">
        <v>5</v>
      </c>
      <c r="C252" s="44">
        <v>23</v>
      </c>
      <c r="D252" s="397">
        <v>1404836</v>
      </c>
      <c r="E252" s="47">
        <v>1</v>
      </c>
      <c r="F252" s="47">
        <v>2</v>
      </c>
      <c r="G252" s="398">
        <v>222528</v>
      </c>
      <c r="H252" s="52">
        <v>0.2</v>
      </c>
      <c r="I252" s="53">
        <v>0.15840140770880018</v>
      </c>
    </row>
    <row r="253" spans="1:9" x14ac:dyDescent="0.35">
      <c r="A253" s="399" t="s">
        <v>18</v>
      </c>
      <c r="B253" s="50">
        <v>5</v>
      </c>
      <c r="C253" s="45">
        <v>23</v>
      </c>
      <c r="D253" s="400">
        <v>1404836</v>
      </c>
      <c r="E253" s="48">
        <v>1</v>
      </c>
      <c r="F253" s="48">
        <v>2</v>
      </c>
      <c r="G253" s="401">
        <v>222528</v>
      </c>
      <c r="H253" s="54">
        <v>0.2</v>
      </c>
      <c r="I253" s="55">
        <v>0.15840140770880018</v>
      </c>
    </row>
    <row r="254" spans="1:9" x14ac:dyDescent="0.35">
      <c r="A254" s="399"/>
      <c r="B254" s="50"/>
      <c r="C254" s="45"/>
      <c r="D254" s="400"/>
      <c r="E254" s="48"/>
      <c r="F254" s="48"/>
      <c r="G254" s="401"/>
      <c r="H254" s="54"/>
      <c r="I254" s="55"/>
    </row>
    <row r="255" spans="1:9" x14ac:dyDescent="0.35">
      <c r="A255" s="396" t="s">
        <v>181</v>
      </c>
      <c r="B255" s="49">
        <v>21</v>
      </c>
      <c r="C255" s="44">
        <v>94</v>
      </c>
      <c r="D255" s="397">
        <v>4780320</v>
      </c>
      <c r="E255" s="47">
        <v>8</v>
      </c>
      <c r="F255" s="47">
        <v>38</v>
      </c>
      <c r="G255" s="398">
        <v>1558843</v>
      </c>
      <c r="H255" s="52">
        <v>0.38095238095238093</v>
      </c>
      <c r="I255" s="53">
        <v>0.3260959517354487</v>
      </c>
    </row>
    <row r="256" spans="1:9" x14ac:dyDescent="0.35">
      <c r="A256" s="399" t="s">
        <v>278</v>
      </c>
      <c r="B256" s="50">
        <v>1</v>
      </c>
      <c r="C256" s="45">
        <v>3</v>
      </c>
      <c r="D256" s="400">
        <v>141872</v>
      </c>
      <c r="E256" s="48">
        <v>0</v>
      </c>
      <c r="F256" s="48">
        <v>0</v>
      </c>
      <c r="G256" s="401">
        <v>0</v>
      </c>
      <c r="H256" s="54">
        <v>0</v>
      </c>
      <c r="I256" s="55">
        <v>0</v>
      </c>
    </row>
    <row r="257" spans="1:9" x14ac:dyDescent="0.35">
      <c r="A257" s="399" t="s">
        <v>49</v>
      </c>
      <c r="B257" s="50">
        <v>1</v>
      </c>
      <c r="C257" s="45">
        <v>3</v>
      </c>
      <c r="D257" s="400">
        <v>185806</v>
      </c>
      <c r="E257" s="48">
        <v>1</v>
      </c>
      <c r="F257" s="48">
        <v>3</v>
      </c>
      <c r="G257" s="401">
        <v>185806</v>
      </c>
      <c r="H257" s="54">
        <v>1</v>
      </c>
      <c r="I257" s="55">
        <v>1</v>
      </c>
    </row>
    <row r="258" spans="1:9" x14ac:dyDescent="0.35">
      <c r="A258" s="399" t="s">
        <v>58</v>
      </c>
      <c r="B258" s="50">
        <v>10</v>
      </c>
      <c r="C258" s="45">
        <v>56</v>
      </c>
      <c r="D258" s="400">
        <v>2413359</v>
      </c>
      <c r="E258" s="48">
        <v>4</v>
      </c>
      <c r="F258" s="48">
        <v>26</v>
      </c>
      <c r="G258" s="401">
        <v>774284</v>
      </c>
      <c r="H258" s="54">
        <v>0.4</v>
      </c>
      <c r="I258" s="55">
        <v>0.32083249943336239</v>
      </c>
    </row>
    <row r="259" spans="1:9" x14ac:dyDescent="0.35">
      <c r="A259" s="399" t="s">
        <v>66</v>
      </c>
      <c r="B259" s="50">
        <v>1</v>
      </c>
      <c r="C259" s="45">
        <v>2</v>
      </c>
      <c r="D259" s="400">
        <v>342570</v>
      </c>
      <c r="E259" s="48">
        <v>0</v>
      </c>
      <c r="F259" s="48">
        <v>0</v>
      </c>
      <c r="G259" s="401">
        <v>0</v>
      </c>
      <c r="H259" s="54">
        <v>0</v>
      </c>
      <c r="I259" s="55">
        <v>0</v>
      </c>
    </row>
    <row r="260" spans="1:9" x14ac:dyDescent="0.35">
      <c r="A260" s="399" t="s">
        <v>52</v>
      </c>
      <c r="B260" s="50">
        <v>5</v>
      </c>
      <c r="C260" s="45">
        <v>16</v>
      </c>
      <c r="D260" s="400">
        <v>951109</v>
      </c>
      <c r="E260" s="48">
        <v>2</v>
      </c>
      <c r="F260" s="48">
        <v>6</v>
      </c>
      <c r="G260" s="401">
        <v>399909</v>
      </c>
      <c r="H260" s="54">
        <v>0.4</v>
      </c>
      <c r="I260" s="55">
        <v>0.42046600337080187</v>
      </c>
    </row>
    <row r="261" spans="1:9" x14ac:dyDescent="0.35">
      <c r="A261" s="399" t="s">
        <v>23</v>
      </c>
      <c r="B261" s="50">
        <v>2</v>
      </c>
      <c r="C261" s="45">
        <v>11</v>
      </c>
      <c r="D261" s="400">
        <v>546760</v>
      </c>
      <c r="E261" s="48">
        <v>0</v>
      </c>
      <c r="F261" s="48">
        <v>0</v>
      </c>
      <c r="G261" s="401">
        <v>0</v>
      </c>
      <c r="H261" s="54">
        <v>0</v>
      </c>
      <c r="I261" s="55">
        <v>0</v>
      </c>
    </row>
    <row r="262" spans="1:9" s="366" customFormat="1" x14ac:dyDescent="0.35">
      <c r="A262" s="399" t="s">
        <v>175</v>
      </c>
      <c r="B262" s="50">
        <v>1</v>
      </c>
      <c r="C262" s="45">
        <v>3</v>
      </c>
      <c r="D262" s="400">
        <v>198844</v>
      </c>
      <c r="E262" s="48">
        <v>1</v>
      </c>
      <c r="F262" s="48">
        <v>3</v>
      </c>
      <c r="G262" s="401">
        <v>198844</v>
      </c>
      <c r="H262" s="54">
        <v>1</v>
      </c>
      <c r="I262" s="55">
        <v>1</v>
      </c>
    </row>
    <row r="263" spans="1:9" x14ac:dyDescent="0.35">
      <c r="A263" s="399"/>
      <c r="B263" s="50"/>
      <c r="C263" s="45"/>
      <c r="D263" s="400"/>
      <c r="E263" s="48"/>
      <c r="F263" s="48"/>
      <c r="G263" s="401"/>
      <c r="H263" s="54"/>
      <c r="I263" s="55"/>
    </row>
    <row r="264" spans="1:9" x14ac:dyDescent="0.35">
      <c r="A264" s="396" t="s">
        <v>75</v>
      </c>
      <c r="B264" s="49">
        <v>321</v>
      </c>
      <c r="C264" s="44">
        <v>1265</v>
      </c>
      <c r="D264" s="397">
        <v>78597528</v>
      </c>
      <c r="E264" s="47">
        <v>165</v>
      </c>
      <c r="F264" s="47">
        <v>620</v>
      </c>
      <c r="G264" s="398">
        <v>35711235</v>
      </c>
      <c r="H264" s="52">
        <v>0.51401869158878499</v>
      </c>
      <c r="I264" s="53">
        <v>0.45435570187398261</v>
      </c>
    </row>
    <row r="265" spans="1:9" x14ac:dyDescent="0.35">
      <c r="A265" s="399" t="s">
        <v>10</v>
      </c>
      <c r="B265" s="50">
        <v>11</v>
      </c>
      <c r="C265" s="45">
        <v>30</v>
      </c>
      <c r="D265" s="400">
        <v>2153291</v>
      </c>
      <c r="E265" s="48">
        <v>3</v>
      </c>
      <c r="F265" s="48">
        <v>5</v>
      </c>
      <c r="G265" s="401">
        <v>604103</v>
      </c>
      <c r="H265" s="54">
        <v>0.27272727272727271</v>
      </c>
      <c r="I265" s="55">
        <v>0.28054870428567247</v>
      </c>
    </row>
    <row r="266" spans="1:9" x14ac:dyDescent="0.35">
      <c r="A266" s="399" t="s">
        <v>30</v>
      </c>
      <c r="B266" s="50">
        <v>15</v>
      </c>
      <c r="C266" s="45">
        <v>49</v>
      </c>
      <c r="D266" s="400">
        <v>3541767</v>
      </c>
      <c r="E266" s="48">
        <v>7</v>
      </c>
      <c r="F266" s="48">
        <v>25</v>
      </c>
      <c r="G266" s="401">
        <v>1724621</v>
      </c>
      <c r="H266" s="54">
        <v>0.46666666666666667</v>
      </c>
      <c r="I266" s="55">
        <v>0.48693801709711565</v>
      </c>
    </row>
    <row r="267" spans="1:9" x14ac:dyDescent="0.35">
      <c r="A267" s="399" t="s">
        <v>9</v>
      </c>
      <c r="B267" s="50">
        <v>3</v>
      </c>
      <c r="C267" s="45">
        <v>18</v>
      </c>
      <c r="D267" s="400">
        <v>764599</v>
      </c>
      <c r="E267" s="48">
        <v>0</v>
      </c>
      <c r="F267" s="48">
        <v>0</v>
      </c>
      <c r="G267" s="401">
        <v>0</v>
      </c>
      <c r="H267" s="54">
        <v>0</v>
      </c>
      <c r="I267" s="55">
        <v>0</v>
      </c>
    </row>
    <row r="268" spans="1:9" x14ac:dyDescent="0.35">
      <c r="A268" s="399" t="s">
        <v>7</v>
      </c>
      <c r="B268" s="50">
        <v>5</v>
      </c>
      <c r="C268" s="45">
        <v>18</v>
      </c>
      <c r="D268" s="400">
        <v>1370888</v>
      </c>
      <c r="E268" s="48">
        <v>2</v>
      </c>
      <c r="F268" s="48">
        <v>7</v>
      </c>
      <c r="G268" s="401">
        <v>427492</v>
      </c>
      <c r="H268" s="54">
        <v>0.4</v>
      </c>
      <c r="I268" s="55">
        <v>0.31183583195709641</v>
      </c>
    </row>
    <row r="269" spans="1:9" x14ac:dyDescent="0.35">
      <c r="A269" s="399" t="s">
        <v>32</v>
      </c>
      <c r="B269" s="50">
        <v>21</v>
      </c>
      <c r="C269" s="45">
        <v>63</v>
      </c>
      <c r="D269" s="400">
        <v>5083126</v>
      </c>
      <c r="E269" s="48">
        <v>13</v>
      </c>
      <c r="F269" s="48">
        <v>43</v>
      </c>
      <c r="G269" s="401">
        <v>3000354</v>
      </c>
      <c r="H269" s="54">
        <v>0.61904761904761907</v>
      </c>
      <c r="I269" s="55">
        <v>0.59025764854146834</v>
      </c>
    </row>
    <row r="270" spans="1:9" x14ac:dyDescent="0.35">
      <c r="A270" s="399" t="s">
        <v>56</v>
      </c>
      <c r="B270" s="50">
        <v>2</v>
      </c>
      <c r="C270" s="45">
        <v>16</v>
      </c>
      <c r="D270" s="400">
        <v>688756</v>
      </c>
      <c r="E270" s="48">
        <v>1</v>
      </c>
      <c r="F270" s="48">
        <v>8</v>
      </c>
      <c r="G270" s="401">
        <v>292000</v>
      </c>
      <c r="H270" s="54">
        <v>0.5</v>
      </c>
      <c r="I270" s="55">
        <v>0.42395274959492185</v>
      </c>
    </row>
    <row r="271" spans="1:9" x14ac:dyDescent="0.35">
      <c r="A271" s="399" t="s">
        <v>64</v>
      </c>
      <c r="B271" s="50">
        <v>2</v>
      </c>
      <c r="C271" s="45">
        <v>3</v>
      </c>
      <c r="D271" s="400">
        <v>627665</v>
      </c>
      <c r="E271" s="48">
        <v>2</v>
      </c>
      <c r="F271" s="48">
        <v>3</v>
      </c>
      <c r="G271" s="401">
        <v>572705</v>
      </c>
      <c r="H271" s="54">
        <v>1</v>
      </c>
      <c r="I271" s="55">
        <v>0.9124373670668271</v>
      </c>
    </row>
    <row r="272" spans="1:9" x14ac:dyDescent="0.35">
      <c r="A272" s="399" t="s">
        <v>178</v>
      </c>
      <c r="B272" s="50">
        <v>5</v>
      </c>
      <c r="C272" s="45">
        <v>31</v>
      </c>
      <c r="D272" s="400">
        <v>1098265</v>
      </c>
      <c r="E272" s="48">
        <v>4</v>
      </c>
      <c r="F272" s="48">
        <v>24</v>
      </c>
      <c r="G272" s="401">
        <v>852958</v>
      </c>
      <c r="H272" s="54">
        <v>0.8</v>
      </c>
      <c r="I272" s="55">
        <v>0.77664133883898689</v>
      </c>
    </row>
    <row r="273" spans="1:9" x14ac:dyDescent="0.35">
      <c r="A273" s="399" t="s">
        <v>11</v>
      </c>
      <c r="B273" s="50">
        <v>24</v>
      </c>
      <c r="C273" s="45">
        <v>95</v>
      </c>
      <c r="D273" s="400">
        <v>6360639</v>
      </c>
      <c r="E273" s="48">
        <v>10</v>
      </c>
      <c r="F273" s="48">
        <v>40</v>
      </c>
      <c r="G273" s="401">
        <v>2090240</v>
      </c>
      <c r="H273" s="54">
        <v>0.41666666666666669</v>
      </c>
      <c r="I273" s="55">
        <v>0.32862107093328202</v>
      </c>
    </row>
    <row r="274" spans="1:9" x14ac:dyDescent="0.35">
      <c r="A274" s="399" t="s">
        <v>35</v>
      </c>
      <c r="B274" s="50">
        <v>14</v>
      </c>
      <c r="C274" s="45">
        <v>58</v>
      </c>
      <c r="D274" s="400">
        <v>3395783</v>
      </c>
      <c r="E274" s="48">
        <v>7</v>
      </c>
      <c r="F274" s="48">
        <v>35</v>
      </c>
      <c r="G274" s="401">
        <v>1588370</v>
      </c>
      <c r="H274" s="54">
        <v>0.5</v>
      </c>
      <c r="I274" s="55">
        <v>0.46774779189365162</v>
      </c>
    </row>
    <row r="275" spans="1:9" x14ac:dyDescent="0.35">
      <c r="A275" s="399" t="s">
        <v>67</v>
      </c>
      <c r="B275" s="50">
        <v>2</v>
      </c>
      <c r="C275" s="45">
        <v>12</v>
      </c>
      <c r="D275" s="400">
        <v>397882</v>
      </c>
      <c r="E275" s="48">
        <v>2</v>
      </c>
      <c r="F275" s="48">
        <v>12</v>
      </c>
      <c r="G275" s="401">
        <v>353336</v>
      </c>
      <c r="H275" s="54">
        <v>1</v>
      </c>
      <c r="I275" s="55">
        <v>0.88804218336089591</v>
      </c>
    </row>
    <row r="276" spans="1:9" x14ac:dyDescent="0.35">
      <c r="A276" s="399" t="s">
        <v>28</v>
      </c>
      <c r="B276" s="50">
        <v>8</v>
      </c>
      <c r="C276" s="45">
        <v>64</v>
      </c>
      <c r="D276" s="400">
        <v>2469376</v>
      </c>
      <c r="E276" s="48">
        <v>3</v>
      </c>
      <c r="F276" s="48">
        <v>25</v>
      </c>
      <c r="G276" s="401">
        <v>735125</v>
      </c>
      <c r="H276" s="54">
        <v>0.375</v>
      </c>
      <c r="I276" s="55">
        <v>0.29769666506842213</v>
      </c>
    </row>
    <row r="277" spans="1:9" x14ac:dyDescent="0.35">
      <c r="A277" s="399" t="s">
        <v>15</v>
      </c>
      <c r="B277" s="50">
        <v>8</v>
      </c>
      <c r="C277" s="45">
        <v>29</v>
      </c>
      <c r="D277" s="400">
        <v>2171810</v>
      </c>
      <c r="E277" s="48">
        <v>3</v>
      </c>
      <c r="F277" s="48">
        <v>9</v>
      </c>
      <c r="G277" s="401">
        <v>746278</v>
      </c>
      <c r="H277" s="54">
        <v>0.375</v>
      </c>
      <c r="I277" s="55">
        <v>0.34362029827655272</v>
      </c>
    </row>
    <row r="278" spans="1:9" x14ac:dyDescent="0.35">
      <c r="A278" s="399" t="s">
        <v>2</v>
      </c>
      <c r="B278" s="50">
        <v>32</v>
      </c>
      <c r="C278" s="45">
        <v>111</v>
      </c>
      <c r="D278" s="400">
        <v>8258874</v>
      </c>
      <c r="E278" s="48">
        <v>19</v>
      </c>
      <c r="F278" s="48">
        <v>69</v>
      </c>
      <c r="G278" s="401">
        <v>4079946</v>
      </c>
      <c r="H278" s="54">
        <v>0.59375</v>
      </c>
      <c r="I278" s="55">
        <v>0.49400753662060953</v>
      </c>
    </row>
    <row r="279" spans="1:9" x14ac:dyDescent="0.35">
      <c r="A279" s="399" t="s">
        <v>4</v>
      </c>
      <c r="B279" s="50">
        <v>66</v>
      </c>
      <c r="C279" s="45">
        <v>253</v>
      </c>
      <c r="D279" s="400">
        <v>16219509</v>
      </c>
      <c r="E279" s="48">
        <v>39</v>
      </c>
      <c r="F279" s="48">
        <v>118</v>
      </c>
      <c r="G279" s="401">
        <v>8358932</v>
      </c>
      <c r="H279" s="54">
        <v>0.59090909090909094</v>
      </c>
      <c r="I279" s="55">
        <v>0.51536282633463193</v>
      </c>
    </row>
    <row r="280" spans="1:9" x14ac:dyDescent="0.35">
      <c r="A280" s="399" t="s">
        <v>19</v>
      </c>
      <c r="B280" s="50">
        <v>24</v>
      </c>
      <c r="C280" s="45">
        <v>102</v>
      </c>
      <c r="D280" s="400">
        <v>5936434</v>
      </c>
      <c r="E280" s="48">
        <v>11</v>
      </c>
      <c r="F280" s="48">
        <v>49</v>
      </c>
      <c r="G280" s="401">
        <v>2264195</v>
      </c>
      <c r="H280" s="54">
        <v>0.45833333333333331</v>
      </c>
      <c r="I280" s="55">
        <v>0.38140658179641179</v>
      </c>
    </row>
    <row r="281" spans="1:9" x14ac:dyDescent="0.35">
      <c r="A281" s="399" t="s">
        <v>43</v>
      </c>
      <c r="B281" s="50">
        <v>2</v>
      </c>
      <c r="C281" s="45">
        <v>5</v>
      </c>
      <c r="D281" s="400">
        <v>332359</v>
      </c>
      <c r="E281" s="48">
        <v>1</v>
      </c>
      <c r="F281" s="48">
        <v>1</v>
      </c>
      <c r="G281" s="401">
        <v>144403</v>
      </c>
      <c r="H281" s="54">
        <v>0.5</v>
      </c>
      <c r="I281" s="55">
        <v>0.43447898206457475</v>
      </c>
    </row>
    <row r="282" spans="1:9" x14ac:dyDescent="0.35">
      <c r="A282" s="399" t="s">
        <v>281</v>
      </c>
      <c r="B282" s="50">
        <v>30</v>
      </c>
      <c r="C282" s="45">
        <v>105</v>
      </c>
      <c r="D282" s="400">
        <v>6892619</v>
      </c>
      <c r="E282" s="48">
        <v>12</v>
      </c>
      <c r="F282" s="48">
        <v>39</v>
      </c>
      <c r="G282" s="401">
        <v>2292520</v>
      </c>
      <c r="H282" s="54">
        <v>0.4</v>
      </c>
      <c r="I282" s="55">
        <v>0.33260506637607562</v>
      </c>
    </row>
    <row r="283" spans="1:9" x14ac:dyDescent="0.35">
      <c r="A283" s="399" t="s">
        <v>33</v>
      </c>
      <c r="B283" s="50">
        <v>12</v>
      </c>
      <c r="C283" s="45">
        <v>67</v>
      </c>
      <c r="D283" s="400">
        <v>2979237</v>
      </c>
      <c r="E283" s="48">
        <v>6</v>
      </c>
      <c r="F283" s="48">
        <v>36</v>
      </c>
      <c r="G283" s="401">
        <v>1412710</v>
      </c>
      <c r="H283" s="54">
        <v>0.5</v>
      </c>
      <c r="I283" s="55">
        <v>0.47418516888720164</v>
      </c>
    </row>
    <row r="284" spans="1:9" x14ac:dyDescent="0.35">
      <c r="A284" s="399" t="s">
        <v>51</v>
      </c>
      <c r="B284" s="50">
        <v>35</v>
      </c>
      <c r="C284" s="45">
        <v>136</v>
      </c>
      <c r="D284" s="400">
        <v>7854649</v>
      </c>
      <c r="E284" s="48">
        <v>20</v>
      </c>
      <c r="F284" s="48">
        <v>72</v>
      </c>
      <c r="G284" s="401">
        <v>4170947</v>
      </c>
      <c r="H284" s="54">
        <v>0.5714285714285714</v>
      </c>
      <c r="I284" s="55">
        <v>0.53101634458777214</v>
      </c>
    </row>
    <row r="285" spans="1:9" x14ac:dyDescent="0.35">
      <c r="A285" s="399"/>
      <c r="B285" s="50"/>
      <c r="C285" s="45"/>
      <c r="D285" s="400"/>
      <c r="E285" s="48"/>
      <c r="F285" s="48"/>
      <c r="G285" s="401"/>
      <c r="H285" s="54"/>
      <c r="I285" s="55"/>
    </row>
    <row r="286" spans="1:9" x14ac:dyDescent="0.35">
      <c r="A286" s="396" t="s">
        <v>180</v>
      </c>
      <c r="B286" s="49">
        <v>1</v>
      </c>
      <c r="C286" s="44">
        <v>6</v>
      </c>
      <c r="D286" s="397">
        <v>274309</v>
      </c>
      <c r="E286" s="47">
        <v>0</v>
      </c>
      <c r="F286" s="47">
        <v>0</v>
      </c>
      <c r="G286" s="398">
        <v>0</v>
      </c>
      <c r="H286" s="52">
        <v>0</v>
      </c>
      <c r="I286" s="53">
        <v>0</v>
      </c>
    </row>
    <row r="287" spans="1:9" x14ac:dyDescent="0.35">
      <c r="A287" s="399" t="s">
        <v>61</v>
      </c>
      <c r="B287" s="50">
        <v>1</v>
      </c>
      <c r="C287" s="45">
        <v>6</v>
      </c>
      <c r="D287" s="400">
        <v>274309</v>
      </c>
      <c r="E287" s="48">
        <v>0</v>
      </c>
      <c r="F287" s="48">
        <v>0</v>
      </c>
      <c r="G287" s="401">
        <v>0</v>
      </c>
      <c r="H287" s="54">
        <v>0</v>
      </c>
      <c r="I287" s="55">
        <v>0</v>
      </c>
    </row>
    <row r="288" spans="1:9" x14ac:dyDescent="0.35">
      <c r="A288" s="399"/>
      <c r="B288" s="50"/>
      <c r="C288" s="45"/>
      <c r="D288" s="400"/>
      <c r="E288" s="48"/>
      <c r="F288" s="48"/>
      <c r="G288" s="401"/>
      <c r="H288" s="54"/>
      <c r="I288" s="55"/>
    </row>
    <row r="289" spans="1:9" x14ac:dyDescent="0.35">
      <c r="A289" s="396" t="s">
        <v>183</v>
      </c>
      <c r="B289" s="49">
        <v>170</v>
      </c>
      <c r="C289" s="44">
        <v>817</v>
      </c>
      <c r="D289" s="397">
        <v>45992308</v>
      </c>
      <c r="E289" s="47">
        <v>88</v>
      </c>
      <c r="F289" s="47">
        <v>381</v>
      </c>
      <c r="G289" s="398">
        <v>20823155</v>
      </c>
      <c r="H289" s="52">
        <v>0.51764705882352946</v>
      </c>
      <c r="I289" s="53">
        <v>0.45275299078271958</v>
      </c>
    </row>
    <row r="290" spans="1:9" x14ac:dyDescent="0.35">
      <c r="A290" s="399" t="s">
        <v>29</v>
      </c>
      <c r="B290" s="50">
        <v>11</v>
      </c>
      <c r="C290" s="45">
        <v>48</v>
      </c>
      <c r="D290" s="400">
        <v>2794831</v>
      </c>
      <c r="E290" s="48">
        <v>6</v>
      </c>
      <c r="F290" s="48">
        <v>28</v>
      </c>
      <c r="G290" s="401">
        <v>1363321</v>
      </c>
      <c r="H290" s="54">
        <v>0.54545454545454541</v>
      </c>
      <c r="I290" s="55">
        <v>0.48780087239622</v>
      </c>
    </row>
    <row r="291" spans="1:9" x14ac:dyDescent="0.35">
      <c r="A291" s="399" t="s">
        <v>47</v>
      </c>
      <c r="B291" s="50">
        <v>1</v>
      </c>
      <c r="C291" s="45">
        <v>1</v>
      </c>
      <c r="D291" s="400">
        <v>176439</v>
      </c>
      <c r="E291" s="48">
        <v>1</v>
      </c>
      <c r="F291" s="48">
        <v>1</v>
      </c>
      <c r="G291" s="401">
        <v>161439</v>
      </c>
      <c r="H291" s="54">
        <v>1</v>
      </c>
      <c r="I291" s="55">
        <v>0.91498478227602742</v>
      </c>
    </row>
    <row r="292" spans="1:9" s="366" customFormat="1" x14ac:dyDescent="0.35">
      <c r="A292" s="399" t="s">
        <v>46</v>
      </c>
      <c r="B292" s="50">
        <v>4</v>
      </c>
      <c r="C292" s="45">
        <v>12</v>
      </c>
      <c r="D292" s="400">
        <v>893808</v>
      </c>
      <c r="E292" s="48">
        <v>3</v>
      </c>
      <c r="F292" s="48">
        <v>9</v>
      </c>
      <c r="G292" s="401">
        <v>442634</v>
      </c>
      <c r="H292" s="54">
        <v>0.75</v>
      </c>
      <c r="I292" s="55">
        <v>0.49522268764656391</v>
      </c>
    </row>
    <row r="293" spans="1:9" x14ac:dyDescent="0.35">
      <c r="A293" s="399" t="s">
        <v>36</v>
      </c>
      <c r="B293" s="50">
        <v>3</v>
      </c>
      <c r="C293" s="45">
        <v>18</v>
      </c>
      <c r="D293" s="400">
        <v>772328</v>
      </c>
      <c r="E293" s="48">
        <v>0</v>
      </c>
      <c r="F293" s="48">
        <v>0</v>
      </c>
      <c r="G293" s="401">
        <v>0</v>
      </c>
      <c r="H293" s="54">
        <v>0</v>
      </c>
      <c r="I293" s="55">
        <v>0</v>
      </c>
    </row>
    <row r="294" spans="1:9" x14ac:dyDescent="0.35">
      <c r="A294" s="399" t="s">
        <v>12</v>
      </c>
      <c r="B294" s="50">
        <v>44</v>
      </c>
      <c r="C294" s="45">
        <v>203</v>
      </c>
      <c r="D294" s="400">
        <v>12091187</v>
      </c>
      <c r="E294" s="48">
        <v>19</v>
      </c>
      <c r="F294" s="48">
        <v>68</v>
      </c>
      <c r="G294" s="401">
        <v>4543543</v>
      </c>
      <c r="H294" s="54">
        <v>0.43181818181818182</v>
      </c>
      <c r="I294" s="55">
        <v>0.37577311474878355</v>
      </c>
    </row>
    <row r="295" spans="1:9" x14ac:dyDescent="0.35">
      <c r="A295" s="399" t="s">
        <v>282</v>
      </c>
      <c r="B295" s="50">
        <v>2</v>
      </c>
      <c r="C295" s="45">
        <v>6</v>
      </c>
      <c r="D295" s="400">
        <v>489455</v>
      </c>
      <c r="E295" s="48">
        <v>0</v>
      </c>
      <c r="F295" s="48">
        <v>0</v>
      </c>
      <c r="G295" s="401">
        <v>0</v>
      </c>
      <c r="H295" s="54">
        <v>0</v>
      </c>
      <c r="I295" s="55">
        <v>0</v>
      </c>
    </row>
    <row r="296" spans="1:9" x14ac:dyDescent="0.35">
      <c r="A296" s="399" t="s">
        <v>1</v>
      </c>
      <c r="B296" s="50">
        <v>36</v>
      </c>
      <c r="C296" s="45">
        <v>170</v>
      </c>
      <c r="D296" s="400">
        <v>10448533</v>
      </c>
      <c r="E296" s="48">
        <v>23</v>
      </c>
      <c r="F296" s="48">
        <v>103</v>
      </c>
      <c r="G296" s="401">
        <v>6049645</v>
      </c>
      <c r="H296" s="54">
        <v>0.63888888888888884</v>
      </c>
      <c r="I296" s="55">
        <v>0.57899467800886495</v>
      </c>
    </row>
    <row r="297" spans="1:9" x14ac:dyDescent="0.35">
      <c r="A297" s="399" t="s">
        <v>50</v>
      </c>
      <c r="B297" s="50">
        <v>7</v>
      </c>
      <c r="C297" s="45">
        <v>53</v>
      </c>
      <c r="D297" s="400">
        <v>1765595</v>
      </c>
      <c r="E297" s="48">
        <v>4</v>
      </c>
      <c r="F297" s="48">
        <v>24</v>
      </c>
      <c r="G297" s="401">
        <v>714493</v>
      </c>
      <c r="H297" s="54">
        <v>0.5714285714285714</v>
      </c>
      <c r="I297" s="55">
        <v>0.40467547767183298</v>
      </c>
    </row>
    <row r="298" spans="1:9" s="366" customFormat="1" x14ac:dyDescent="0.35">
      <c r="A298" s="399" t="s">
        <v>53</v>
      </c>
      <c r="B298" s="50">
        <v>3</v>
      </c>
      <c r="C298" s="45">
        <v>21</v>
      </c>
      <c r="D298" s="400">
        <v>792817</v>
      </c>
      <c r="E298" s="48">
        <v>1</v>
      </c>
      <c r="F298" s="48">
        <v>5</v>
      </c>
      <c r="G298" s="401">
        <v>114373</v>
      </c>
      <c r="H298" s="54">
        <v>0.33333333333333331</v>
      </c>
      <c r="I298" s="55">
        <v>0.14426153828689345</v>
      </c>
    </row>
    <row r="299" spans="1:9" x14ac:dyDescent="0.35">
      <c r="A299" s="399" t="s">
        <v>42</v>
      </c>
      <c r="B299" s="50">
        <v>29</v>
      </c>
      <c r="C299" s="45">
        <v>145</v>
      </c>
      <c r="D299" s="400">
        <v>7731165</v>
      </c>
      <c r="E299" s="48">
        <v>14</v>
      </c>
      <c r="F299" s="48">
        <v>66</v>
      </c>
      <c r="G299" s="401">
        <v>3452465</v>
      </c>
      <c r="H299" s="54">
        <v>0.48275862068965519</v>
      </c>
      <c r="I299" s="55">
        <v>0.44656465099373771</v>
      </c>
    </row>
    <row r="300" spans="1:9" x14ac:dyDescent="0.35">
      <c r="A300" s="399" t="s">
        <v>44</v>
      </c>
      <c r="B300" s="50">
        <v>2</v>
      </c>
      <c r="C300" s="45">
        <v>8</v>
      </c>
      <c r="D300" s="400">
        <v>627986</v>
      </c>
      <c r="E300" s="48">
        <v>1</v>
      </c>
      <c r="F300" s="48">
        <v>4</v>
      </c>
      <c r="G300" s="401">
        <v>299993</v>
      </c>
      <c r="H300" s="54">
        <v>0.5</v>
      </c>
      <c r="I300" s="55">
        <v>0.47770650938078235</v>
      </c>
    </row>
    <row r="301" spans="1:9" x14ac:dyDescent="0.35">
      <c r="A301" s="399" t="s">
        <v>27</v>
      </c>
      <c r="B301" s="50">
        <v>3</v>
      </c>
      <c r="C301" s="45">
        <v>18</v>
      </c>
      <c r="D301" s="400">
        <v>653542</v>
      </c>
      <c r="E301" s="48">
        <v>3</v>
      </c>
      <c r="F301" s="48">
        <v>18</v>
      </c>
      <c r="G301" s="401">
        <v>591747</v>
      </c>
      <c r="H301" s="54">
        <v>1</v>
      </c>
      <c r="I301" s="55">
        <v>0.90544601571130856</v>
      </c>
    </row>
    <row r="302" spans="1:9" x14ac:dyDescent="0.35">
      <c r="A302" s="399" t="s">
        <v>41</v>
      </c>
      <c r="B302" s="50">
        <v>4</v>
      </c>
      <c r="C302" s="45">
        <v>26</v>
      </c>
      <c r="D302" s="400">
        <v>1129917</v>
      </c>
      <c r="E302" s="48">
        <v>1</v>
      </c>
      <c r="F302" s="48">
        <v>4</v>
      </c>
      <c r="G302" s="401">
        <v>274345</v>
      </c>
      <c r="H302" s="54">
        <v>0.25</v>
      </c>
      <c r="I302" s="55">
        <v>0.24280101989792172</v>
      </c>
    </row>
    <row r="303" spans="1:9" s="366" customFormat="1" x14ac:dyDescent="0.35">
      <c r="A303" s="399" t="s">
        <v>21</v>
      </c>
      <c r="B303" s="50">
        <v>21</v>
      </c>
      <c r="C303" s="45">
        <v>88</v>
      </c>
      <c r="D303" s="400">
        <v>5624705</v>
      </c>
      <c r="E303" s="48">
        <v>12</v>
      </c>
      <c r="F303" s="48">
        <v>51</v>
      </c>
      <c r="G303" s="401">
        <v>2815157</v>
      </c>
      <c r="H303" s="54">
        <v>0.5714285714285714</v>
      </c>
      <c r="I303" s="55">
        <v>0.50049860392678369</v>
      </c>
    </row>
    <row r="304" spans="1:9" x14ac:dyDescent="0.35">
      <c r="A304" s="399"/>
      <c r="B304" s="50"/>
      <c r="C304" s="45"/>
      <c r="D304" s="400"/>
      <c r="E304" s="48"/>
      <c r="F304" s="48"/>
      <c r="G304" s="401"/>
      <c r="H304" s="54"/>
      <c r="I304" s="55"/>
    </row>
    <row r="305" spans="1:9" x14ac:dyDescent="0.35">
      <c r="A305" s="396" t="s">
        <v>76</v>
      </c>
      <c r="B305" s="49">
        <v>14</v>
      </c>
      <c r="C305" s="44">
        <v>74</v>
      </c>
      <c r="D305" s="397">
        <v>3550034</v>
      </c>
      <c r="E305" s="47">
        <v>5</v>
      </c>
      <c r="F305" s="47">
        <v>22</v>
      </c>
      <c r="G305" s="398">
        <v>1302901</v>
      </c>
      <c r="H305" s="52">
        <v>0.35714285714285715</v>
      </c>
      <c r="I305" s="53">
        <v>0.36701085116367899</v>
      </c>
    </row>
    <row r="306" spans="1:9" x14ac:dyDescent="0.35">
      <c r="A306" s="399" t="s">
        <v>34</v>
      </c>
      <c r="B306" s="50">
        <v>2</v>
      </c>
      <c r="C306" s="45">
        <v>12</v>
      </c>
      <c r="D306" s="400">
        <v>311550</v>
      </c>
      <c r="E306" s="48">
        <v>0</v>
      </c>
      <c r="F306" s="48">
        <v>0</v>
      </c>
      <c r="G306" s="401">
        <v>0</v>
      </c>
      <c r="H306" s="54">
        <v>0</v>
      </c>
      <c r="I306" s="55">
        <v>0</v>
      </c>
    </row>
    <row r="307" spans="1:9" x14ac:dyDescent="0.35">
      <c r="A307" s="399" t="s">
        <v>5</v>
      </c>
      <c r="B307" s="50">
        <v>12</v>
      </c>
      <c r="C307" s="45">
        <v>62</v>
      </c>
      <c r="D307" s="400">
        <v>3238484</v>
      </c>
      <c r="E307" s="48">
        <v>5</v>
      </c>
      <c r="F307" s="48">
        <v>22</v>
      </c>
      <c r="G307" s="401">
        <v>1302901</v>
      </c>
      <c r="H307" s="54">
        <v>0.41666666666666669</v>
      </c>
      <c r="I307" s="55">
        <v>0.40231818344632858</v>
      </c>
    </row>
    <row r="308" spans="1:9" x14ac:dyDescent="0.35">
      <c r="A308" s="402"/>
      <c r="B308" s="51"/>
      <c r="C308" s="46"/>
      <c r="D308" s="397"/>
      <c r="E308" s="46"/>
      <c r="F308" s="46"/>
      <c r="G308" s="403"/>
      <c r="H308" s="56"/>
      <c r="I308" s="57"/>
    </row>
    <row r="309" spans="1:9" x14ac:dyDescent="0.35">
      <c r="A309" s="383" t="s">
        <v>78</v>
      </c>
      <c r="B309" s="384">
        <v>717</v>
      </c>
      <c r="C309" s="385">
        <v>3091</v>
      </c>
      <c r="D309" s="386">
        <v>183039458</v>
      </c>
      <c r="E309" s="385">
        <v>356</v>
      </c>
      <c r="F309" s="385">
        <v>1490</v>
      </c>
      <c r="G309" s="87">
        <v>80816747</v>
      </c>
      <c r="H309" s="88">
        <v>0.49651324965132498</v>
      </c>
      <c r="I309" s="89">
        <v>0.44152636750049817</v>
      </c>
    </row>
    <row r="311" spans="1:9" x14ac:dyDescent="0.35">
      <c r="A311" s="140"/>
    </row>
    <row r="312" spans="1:9" x14ac:dyDescent="0.35">
      <c r="A312" s="283" t="s">
        <v>268</v>
      </c>
    </row>
    <row r="313" spans="1:9" x14ac:dyDescent="0.35">
      <c r="A313" s="284" t="s">
        <v>269</v>
      </c>
    </row>
    <row r="314" spans="1:9" x14ac:dyDescent="0.35">
      <c r="A314" s="141"/>
    </row>
    <row r="315" spans="1:9" x14ac:dyDescent="0.35">
      <c r="A315" s="189" t="s">
        <v>286</v>
      </c>
    </row>
    <row r="316" spans="1:9" x14ac:dyDescent="0.35">
      <c r="A316" s="189"/>
    </row>
  </sheetData>
  <mergeCells count="19">
    <mergeCell ref="E219:G219"/>
    <mergeCell ref="H219:I219"/>
    <mergeCell ref="B219:D219"/>
    <mergeCell ref="A219:A221"/>
    <mergeCell ref="A1:I1"/>
    <mergeCell ref="A7:I7"/>
    <mergeCell ref="A119:I119"/>
    <mergeCell ref="A217:I217"/>
    <mergeCell ref="A9:A11"/>
    <mergeCell ref="A121:A123"/>
    <mergeCell ref="A3:I3"/>
    <mergeCell ref="A4:I4"/>
    <mergeCell ref="A5:I5"/>
    <mergeCell ref="B9:D9"/>
    <mergeCell ref="E9:G9"/>
    <mergeCell ref="H9:I9"/>
    <mergeCell ref="B121:D121"/>
    <mergeCell ref="E121:G121"/>
    <mergeCell ref="H121:I121"/>
  </mergeCells>
  <printOptions horizontalCentered="1"/>
  <pageMargins left="0" right="0" top="0.39370078740157483" bottom="0.39370078740157483" header="0" footer="0"/>
  <pageSetup scale="82" fitToHeight="0" orientation="landscape" r:id="rId1"/>
  <headerFooter>
    <oddFooter>&amp;R&amp;P / &amp;N</oddFooter>
  </headerFooter>
  <rowBreaks count="1" manualBreakCount="1"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1"/>
  <sheetViews>
    <sheetView zoomScaleNormal="100" workbookViewId="0">
      <selection sqref="A1:I1"/>
    </sheetView>
  </sheetViews>
  <sheetFormatPr defaultColWidth="41.46484375" defaultRowHeight="14.25" x14ac:dyDescent="0.35"/>
  <cols>
    <col min="1" max="1" width="41.46484375" style="408"/>
    <col min="2" max="3" width="17.6640625" style="108" customWidth="1"/>
    <col min="4" max="4" width="17.6640625" style="74" customWidth="1"/>
    <col min="5" max="6" width="17.6640625" style="110" customWidth="1"/>
    <col min="7" max="7" width="17.6640625" style="115" customWidth="1"/>
    <col min="8" max="9" width="23.6640625" style="62" customWidth="1"/>
    <col min="10" max="16384" width="41.46484375" style="408"/>
  </cols>
  <sheetData>
    <row r="1" spans="1:9" s="404" customFormat="1" ht="15.4" x14ac:dyDescent="0.35">
      <c r="A1" s="509" t="s">
        <v>191</v>
      </c>
      <c r="B1" s="509"/>
      <c r="C1" s="509"/>
      <c r="D1" s="509"/>
      <c r="E1" s="509"/>
      <c r="F1" s="509"/>
      <c r="G1" s="509"/>
      <c r="H1" s="509"/>
      <c r="I1" s="509"/>
    </row>
    <row r="2" spans="1:9" s="406" customFormat="1" ht="15.4" x14ac:dyDescent="0.35">
      <c r="A2" s="350"/>
      <c r="B2" s="405"/>
      <c r="C2" s="405"/>
      <c r="D2" s="405"/>
      <c r="E2" s="351"/>
      <c r="F2" s="351"/>
      <c r="G2" s="351"/>
      <c r="H2" s="352"/>
      <c r="I2" s="353"/>
    </row>
    <row r="3" spans="1:9" s="404" customFormat="1" ht="15.4" x14ac:dyDescent="0.35">
      <c r="A3" s="516" t="s">
        <v>81</v>
      </c>
      <c r="B3" s="516"/>
      <c r="C3" s="516"/>
      <c r="D3" s="516"/>
      <c r="E3" s="516"/>
      <c r="F3" s="516"/>
      <c r="G3" s="516"/>
      <c r="H3" s="516"/>
      <c r="I3" s="516"/>
    </row>
    <row r="4" spans="1:9" s="404" customFormat="1" ht="15.4" x14ac:dyDescent="0.35">
      <c r="A4" s="506" t="s">
        <v>272</v>
      </c>
      <c r="B4" s="506"/>
      <c r="C4" s="506"/>
      <c r="D4" s="506"/>
      <c r="E4" s="506"/>
      <c r="F4" s="506"/>
      <c r="G4" s="506"/>
      <c r="H4" s="506"/>
      <c r="I4" s="506"/>
    </row>
    <row r="5" spans="1:9" s="404" customFormat="1" ht="15.4" x14ac:dyDescent="0.35">
      <c r="A5" s="527" t="s">
        <v>82</v>
      </c>
      <c r="B5" s="527"/>
      <c r="C5" s="527"/>
      <c r="D5" s="527"/>
      <c r="E5" s="527"/>
      <c r="F5" s="527"/>
      <c r="G5" s="527"/>
      <c r="H5" s="527"/>
      <c r="I5" s="527"/>
    </row>
    <row r="6" spans="1:9" x14ac:dyDescent="0.35">
      <c r="A6" s="407"/>
      <c r="B6" s="58"/>
      <c r="C6" s="58"/>
      <c r="D6" s="59"/>
      <c r="E6" s="60"/>
      <c r="F6" s="60"/>
      <c r="G6" s="61"/>
    </row>
    <row r="7" spans="1:9" x14ac:dyDescent="0.35">
      <c r="A7" s="510" t="s">
        <v>171</v>
      </c>
      <c r="B7" s="511"/>
      <c r="C7" s="511"/>
      <c r="D7" s="511"/>
      <c r="E7" s="511"/>
      <c r="F7" s="511"/>
      <c r="G7" s="511"/>
      <c r="H7" s="511"/>
      <c r="I7" s="512"/>
    </row>
    <row r="8" spans="1:9" x14ac:dyDescent="0.35">
      <c r="A8" s="407"/>
      <c r="B8" s="58"/>
      <c r="C8" s="58"/>
      <c r="D8" s="59"/>
      <c r="E8" s="60"/>
      <c r="F8" s="60"/>
      <c r="G8" s="61"/>
    </row>
    <row r="9" spans="1:9" x14ac:dyDescent="0.35">
      <c r="A9" s="522" t="s">
        <v>193</v>
      </c>
      <c r="B9" s="524" t="s">
        <v>139</v>
      </c>
      <c r="C9" s="525"/>
      <c r="D9" s="526"/>
      <c r="E9" s="518" t="s">
        <v>142</v>
      </c>
      <c r="F9" s="518"/>
      <c r="G9" s="518"/>
      <c r="H9" s="520"/>
      <c r="I9" s="521"/>
    </row>
    <row r="10" spans="1:9" ht="28.5" x14ac:dyDescent="0.35">
      <c r="A10" s="508"/>
      <c r="B10" s="63" t="s">
        <v>69</v>
      </c>
      <c r="C10" s="64" t="s">
        <v>70</v>
      </c>
      <c r="D10" s="65" t="s">
        <v>71</v>
      </c>
      <c r="E10" s="14" t="s">
        <v>69</v>
      </c>
      <c r="F10" s="14" t="s">
        <v>70</v>
      </c>
      <c r="G10" s="15" t="s">
        <v>71</v>
      </c>
      <c r="H10" s="362" t="s">
        <v>72</v>
      </c>
      <c r="I10" s="363" t="s">
        <v>73</v>
      </c>
    </row>
    <row r="11" spans="1:9" x14ac:dyDescent="0.35">
      <c r="A11" s="523"/>
      <c r="B11" s="66" t="s">
        <v>74</v>
      </c>
      <c r="C11" s="67" t="s">
        <v>74</v>
      </c>
      <c r="D11" s="68" t="s">
        <v>144</v>
      </c>
      <c r="E11" s="16" t="s">
        <v>74</v>
      </c>
      <c r="F11" s="16" t="s">
        <v>74</v>
      </c>
      <c r="G11" s="17" t="s">
        <v>144</v>
      </c>
      <c r="H11" s="364"/>
      <c r="I11" s="365"/>
    </row>
    <row r="12" spans="1:9" x14ac:dyDescent="0.35">
      <c r="A12" s="69" t="s">
        <v>203</v>
      </c>
      <c r="B12" s="491">
        <v>73</v>
      </c>
      <c r="C12" s="492">
        <v>279</v>
      </c>
      <c r="D12" s="493">
        <v>12280897</v>
      </c>
      <c r="E12" s="491">
        <v>30</v>
      </c>
      <c r="F12" s="492">
        <v>118</v>
      </c>
      <c r="G12" s="493">
        <v>4447044</v>
      </c>
      <c r="H12" s="500">
        <v>0.41095890410958902</v>
      </c>
      <c r="I12" s="501">
        <v>0.36211068295744198</v>
      </c>
    </row>
    <row r="13" spans="1:9" x14ac:dyDescent="0.35">
      <c r="A13" s="69" t="s">
        <v>77</v>
      </c>
      <c r="B13" s="70">
        <v>145</v>
      </c>
      <c r="C13" s="71">
        <v>471</v>
      </c>
      <c r="D13" s="72">
        <v>28089252</v>
      </c>
      <c r="E13" s="70">
        <v>81</v>
      </c>
      <c r="F13" s="71">
        <v>279</v>
      </c>
      <c r="G13" s="72">
        <v>14337689</v>
      </c>
      <c r="H13" s="75">
        <v>0.55862068965517242</v>
      </c>
      <c r="I13" s="76">
        <v>0.51043327889258139</v>
      </c>
    </row>
    <row r="14" spans="1:9" x14ac:dyDescent="0.35">
      <c r="A14" s="69" t="s">
        <v>75</v>
      </c>
      <c r="B14" s="70">
        <v>552</v>
      </c>
      <c r="C14" s="71">
        <v>1772</v>
      </c>
      <c r="D14" s="72">
        <v>98218663</v>
      </c>
      <c r="E14" s="70">
        <v>292</v>
      </c>
      <c r="F14" s="71">
        <v>925</v>
      </c>
      <c r="G14" s="72">
        <v>46101722</v>
      </c>
      <c r="H14" s="75">
        <v>0.52898550724637683</v>
      </c>
      <c r="I14" s="76">
        <v>0.46937843167341831</v>
      </c>
    </row>
    <row r="15" spans="1:9" x14ac:dyDescent="0.35">
      <c r="A15" s="69" t="s">
        <v>204</v>
      </c>
      <c r="B15" s="70">
        <v>189</v>
      </c>
      <c r="C15" s="71">
        <v>704</v>
      </c>
      <c r="D15" s="72">
        <v>32762744</v>
      </c>
      <c r="E15" s="70">
        <v>88</v>
      </c>
      <c r="F15" s="71">
        <v>324</v>
      </c>
      <c r="G15" s="72">
        <v>13381497</v>
      </c>
      <c r="H15" s="75">
        <v>0.46560846560846558</v>
      </c>
      <c r="I15" s="76">
        <v>0.40843639348401345</v>
      </c>
    </row>
    <row r="16" spans="1:9" s="142" customFormat="1" x14ac:dyDescent="0.35">
      <c r="A16" s="77" t="s">
        <v>183</v>
      </c>
      <c r="B16" s="70">
        <v>253</v>
      </c>
      <c r="C16" s="71">
        <v>1075</v>
      </c>
      <c r="D16" s="72">
        <v>53296820</v>
      </c>
      <c r="E16" s="70">
        <v>146</v>
      </c>
      <c r="F16" s="71">
        <v>551</v>
      </c>
      <c r="G16" s="72">
        <v>25733080</v>
      </c>
      <c r="H16" s="75">
        <v>0.57707509881422925</v>
      </c>
      <c r="I16" s="76">
        <v>0.48282580461648555</v>
      </c>
    </row>
    <row r="17" spans="1:9" s="142" customFormat="1" x14ac:dyDescent="0.35">
      <c r="A17" s="77" t="s">
        <v>283</v>
      </c>
      <c r="B17" s="70">
        <v>1</v>
      </c>
      <c r="C17" s="71">
        <v>1</v>
      </c>
      <c r="D17" s="72">
        <v>96600</v>
      </c>
      <c r="E17" s="70">
        <v>0</v>
      </c>
      <c r="F17" s="71">
        <v>0</v>
      </c>
      <c r="G17" s="72">
        <v>0</v>
      </c>
      <c r="H17" s="75">
        <v>0</v>
      </c>
      <c r="I17" s="76">
        <v>0</v>
      </c>
    </row>
    <row r="18" spans="1:9" x14ac:dyDescent="0.35">
      <c r="B18" s="494"/>
      <c r="C18" s="495"/>
      <c r="D18" s="496"/>
      <c r="E18" s="497"/>
      <c r="F18" s="498"/>
      <c r="G18" s="499"/>
      <c r="H18" s="502"/>
      <c r="I18" s="503"/>
    </row>
    <row r="19" spans="1:9" s="142" customFormat="1" x14ac:dyDescent="0.35">
      <c r="A19" s="383" t="s">
        <v>78</v>
      </c>
      <c r="B19" s="409">
        <v>1213</v>
      </c>
      <c r="C19" s="410">
        <v>4302</v>
      </c>
      <c r="D19" s="84">
        <v>224744976</v>
      </c>
      <c r="E19" s="385">
        <v>637</v>
      </c>
      <c r="F19" s="385">
        <v>2197</v>
      </c>
      <c r="G19" s="87">
        <v>104001032</v>
      </c>
      <c r="H19" s="88">
        <v>0.52514427040395717</v>
      </c>
      <c r="I19" s="89">
        <v>0.46275130973339312</v>
      </c>
    </row>
    <row r="20" spans="1:9" s="142" customFormat="1" x14ac:dyDescent="0.35">
      <c r="A20" s="387"/>
      <c r="B20" s="78"/>
      <c r="C20" s="78"/>
      <c r="D20" s="79"/>
      <c r="E20" s="36"/>
      <c r="F20" s="36"/>
      <c r="G20" s="80"/>
      <c r="H20" s="81"/>
      <c r="I20" s="81"/>
    </row>
    <row r="21" spans="1:9" s="142" customFormat="1" x14ac:dyDescent="0.35">
      <c r="A21" s="283" t="s">
        <v>268</v>
      </c>
      <c r="B21" s="78"/>
      <c r="C21" s="78"/>
      <c r="D21" s="79"/>
      <c r="E21" s="36"/>
      <c r="F21" s="36"/>
      <c r="G21" s="80"/>
      <c r="H21" s="81"/>
      <c r="I21" s="81"/>
    </row>
    <row r="22" spans="1:9" x14ac:dyDescent="0.35">
      <c r="A22" s="284" t="s">
        <v>269</v>
      </c>
      <c r="B22" s="78"/>
      <c r="C22" s="78"/>
      <c r="D22" s="79"/>
      <c r="E22" s="36"/>
      <c r="F22" s="36"/>
      <c r="G22" s="80"/>
      <c r="H22" s="81"/>
      <c r="I22" s="81"/>
    </row>
    <row r="23" spans="1:9" x14ac:dyDescent="0.35">
      <c r="B23" s="78"/>
      <c r="C23" s="78"/>
      <c r="D23" s="79"/>
      <c r="E23" s="36"/>
      <c r="F23" s="36"/>
      <c r="G23" s="80"/>
      <c r="H23" s="81"/>
      <c r="I23" s="81"/>
    </row>
    <row r="24" spans="1:9" x14ac:dyDescent="0.35">
      <c r="A24" s="407"/>
      <c r="B24" s="58"/>
      <c r="C24" s="58"/>
      <c r="D24" s="59"/>
      <c r="E24" s="60"/>
      <c r="F24" s="60"/>
      <c r="G24" s="61"/>
    </row>
    <row r="25" spans="1:9" s="411" customFormat="1" x14ac:dyDescent="0.35">
      <c r="A25" s="510" t="s">
        <v>169</v>
      </c>
      <c r="B25" s="511"/>
      <c r="C25" s="511"/>
      <c r="D25" s="511"/>
      <c r="E25" s="511"/>
      <c r="F25" s="511"/>
      <c r="G25" s="511"/>
      <c r="H25" s="511"/>
      <c r="I25" s="512"/>
    </row>
    <row r="26" spans="1:9" x14ac:dyDescent="0.35">
      <c r="A26" s="407"/>
      <c r="B26" s="58"/>
      <c r="C26" s="58"/>
      <c r="D26" s="59"/>
      <c r="E26" s="60"/>
      <c r="F26" s="60"/>
      <c r="G26" s="61"/>
    </row>
    <row r="27" spans="1:9" x14ac:dyDescent="0.35">
      <c r="A27" s="522" t="s">
        <v>193</v>
      </c>
      <c r="B27" s="524" t="s">
        <v>139</v>
      </c>
      <c r="C27" s="525"/>
      <c r="D27" s="526"/>
      <c r="E27" s="518" t="s">
        <v>142</v>
      </c>
      <c r="F27" s="518"/>
      <c r="G27" s="518"/>
      <c r="H27" s="520"/>
      <c r="I27" s="521"/>
    </row>
    <row r="28" spans="1:9" ht="28.5" x14ac:dyDescent="0.35">
      <c r="A28" s="508"/>
      <c r="B28" s="63" t="s">
        <v>69</v>
      </c>
      <c r="C28" s="64" t="s">
        <v>70</v>
      </c>
      <c r="D28" s="65" t="s">
        <v>71</v>
      </c>
      <c r="E28" s="14" t="s">
        <v>69</v>
      </c>
      <c r="F28" s="14" t="s">
        <v>70</v>
      </c>
      <c r="G28" s="15" t="s">
        <v>71</v>
      </c>
      <c r="H28" s="362" t="s">
        <v>72</v>
      </c>
      <c r="I28" s="363" t="s">
        <v>73</v>
      </c>
    </row>
    <row r="29" spans="1:9" x14ac:dyDescent="0.35">
      <c r="A29" s="523"/>
      <c r="B29" s="66" t="s">
        <v>74</v>
      </c>
      <c r="C29" s="67" t="s">
        <v>74</v>
      </c>
      <c r="D29" s="68" t="s">
        <v>144</v>
      </c>
      <c r="E29" s="16" t="s">
        <v>74</v>
      </c>
      <c r="F29" s="16" t="s">
        <v>74</v>
      </c>
      <c r="G29" s="17" t="s">
        <v>144</v>
      </c>
      <c r="H29" s="364"/>
      <c r="I29" s="365"/>
    </row>
    <row r="30" spans="1:9" x14ac:dyDescent="0.35">
      <c r="A30" s="69" t="s">
        <v>203</v>
      </c>
      <c r="B30" s="70">
        <v>36</v>
      </c>
      <c r="C30" s="71">
        <v>83</v>
      </c>
      <c r="D30" s="72">
        <v>2822524</v>
      </c>
      <c r="E30" s="73">
        <v>16</v>
      </c>
      <c r="F30" s="73">
        <v>31</v>
      </c>
      <c r="G30" s="74">
        <v>1336676</v>
      </c>
      <c r="H30" s="75">
        <v>0.44444444444444442</v>
      </c>
      <c r="I30" s="76">
        <v>0.47357471539657414</v>
      </c>
    </row>
    <row r="31" spans="1:9" x14ac:dyDescent="0.35">
      <c r="A31" s="69" t="s">
        <v>77</v>
      </c>
      <c r="B31" s="70">
        <v>53</v>
      </c>
      <c r="C31" s="71">
        <v>109</v>
      </c>
      <c r="D31" s="72">
        <v>4402662</v>
      </c>
      <c r="E31" s="73">
        <v>31</v>
      </c>
      <c r="F31" s="73">
        <v>71</v>
      </c>
      <c r="G31" s="74">
        <v>2578038</v>
      </c>
      <c r="H31" s="75">
        <v>0.58490566037735847</v>
      </c>
      <c r="I31" s="76">
        <v>0.58556346137859328</v>
      </c>
    </row>
    <row r="32" spans="1:9" x14ac:dyDescent="0.35">
      <c r="A32" s="69" t="s">
        <v>75</v>
      </c>
      <c r="B32" s="70">
        <v>231</v>
      </c>
      <c r="C32" s="71">
        <v>507</v>
      </c>
      <c r="D32" s="72">
        <v>19621135</v>
      </c>
      <c r="E32" s="73">
        <v>127</v>
      </c>
      <c r="F32" s="73">
        <v>305</v>
      </c>
      <c r="G32" s="74">
        <v>10390487</v>
      </c>
      <c r="H32" s="75">
        <v>0.54978354978354982</v>
      </c>
      <c r="I32" s="76">
        <v>0.52955585902650382</v>
      </c>
    </row>
    <row r="33" spans="1:15" x14ac:dyDescent="0.35">
      <c r="A33" s="69" t="s">
        <v>204</v>
      </c>
      <c r="B33" s="70">
        <v>92</v>
      </c>
      <c r="C33" s="71">
        <v>253</v>
      </c>
      <c r="D33" s="72">
        <v>7458085</v>
      </c>
      <c r="E33" s="73">
        <v>49</v>
      </c>
      <c r="F33" s="73">
        <v>130</v>
      </c>
      <c r="G33" s="74">
        <v>3969159</v>
      </c>
      <c r="H33" s="75">
        <v>0.53260869565217395</v>
      </c>
      <c r="I33" s="76">
        <v>0.53219546304446785</v>
      </c>
    </row>
    <row r="34" spans="1:15" s="142" customFormat="1" x14ac:dyDescent="0.35">
      <c r="A34" s="77" t="s">
        <v>183</v>
      </c>
      <c r="B34" s="70">
        <v>83</v>
      </c>
      <c r="C34" s="71">
        <v>258</v>
      </c>
      <c r="D34" s="72">
        <v>7304512</v>
      </c>
      <c r="E34" s="73">
        <v>58</v>
      </c>
      <c r="F34" s="73">
        <v>170</v>
      </c>
      <c r="G34" s="74">
        <v>4909925</v>
      </c>
      <c r="H34" s="75">
        <v>0.6987951807228916</v>
      </c>
      <c r="I34" s="76">
        <v>0.67217700511683742</v>
      </c>
    </row>
    <row r="35" spans="1:15" s="142" customFormat="1" x14ac:dyDescent="0.35">
      <c r="A35" s="77" t="s">
        <v>283</v>
      </c>
      <c r="B35" s="70">
        <v>1</v>
      </c>
      <c r="C35" s="71">
        <v>1</v>
      </c>
      <c r="D35" s="72">
        <v>96600</v>
      </c>
      <c r="E35" s="73">
        <v>0</v>
      </c>
      <c r="F35" s="73">
        <v>0</v>
      </c>
      <c r="G35" s="74">
        <v>0</v>
      </c>
      <c r="H35" s="75">
        <v>0</v>
      </c>
      <c r="I35" s="76">
        <v>0</v>
      </c>
    </row>
    <row r="36" spans="1:15" s="142" customFormat="1" x14ac:dyDescent="0.35">
      <c r="A36" s="77"/>
      <c r="B36" s="70"/>
      <c r="C36" s="71"/>
      <c r="D36" s="72"/>
      <c r="E36" s="73"/>
      <c r="F36" s="73"/>
      <c r="G36" s="74"/>
      <c r="H36" s="75"/>
      <c r="I36" s="76"/>
    </row>
    <row r="37" spans="1:15" s="142" customFormat="1" x14ac:dyDescent="0.35">
      <c r="A37" s="412" t="s">
        <v>78</v>
      </c>
      <c r="B37" s="82">
        <v>496</v>
      </c>
      <c r="C37" s="83">
        <v>1211</v>
      </c>
      <c r="D37" s="84">
        <v>41705518</v>
      </c>
      <c r="E37" s="85">
        <v>281</v>
      </c>
      <c r="F37" s="86">
        <v>707</v>
      </c>
      <c r="G37" s="87">
        <v>23184285</v>
      </c>
      <c r="H37" s="88">
        <v>0.56653225806451613</v>
      </c>
      <c r="I37" s="89">
        <v>0.55590449685818555</v>
      </c>
    </row>
    <row r="38" spans="1:15" s="142" customFormat="1" x14ac:dyDescent="0.35">
      <c r="A38" s="387"/>
      <c r="B38" s="78"/>
      <c r="C38" s="78"/>
      <c r="D38" s="79"/>
      <c r="E38" s="36"/>
      <c r="F38" s="36"/>
      <c r="G38" s="80"/>
      <c r="H38" s="81"/>
      <c r="I38" s="81"/>
    </row>
    <row r="39" spans="1:15" s="142" customFormat="1" x14ac:dyDescent="0.35">
      <c r="A39" s="283" t="s">
        <v>268</v>
      </c>
      <c r="B39" s="78"/>
      <c r="C39" s="78"/>
      <c r="D39" s="79"/>
      <c r="E39" s="36"/>
      <c r="F39" s="36"/>
      <c r="G39" s="80"/>
      <c r="H39" s="81"/>
      <c r="I39" s="81"/>
    </row>
    <row r="40" spans="1:15" s="142" customFormat="1" x14ac:dyDescent="0.35">
      <c r="A40" s="284" t="s">
        <v>269</v>
      </c>
      <c r="B40" s="78"/>
      <c r="C40" s="78"/>
      <c r="D40" s="79"/>
      <c r="E40" s="36"/>
      <c r="F40" s="36"/>
      <c r="G40" s="80"/>
      <c r="H40" s="81"/>
      <c r="I40" s="81"/>
    </row>
    <row r="41" spans="1:15" x14ac:dyDescent="0.35">
      <c r="B41" s="78"/>
      <c r="C41" s="78"/>
      <c r="D41" s="79"/>
      <c r="E41" s="36"/>
      <c r="F41" s="36"/>
      <c r="G41" s="80"/>
      <c r="H41" s="81"/>
      <c r="I41" s="81"/>
    </row>
    <row r="42" spans="1:15" x14ac:dyDescent="0.35">
      <c r="A42" s="189"/>
      <c r="B42" s="90"/>
      <c r="C42" s="90"/>
      <c r="D42" s="91"/>
      <c r="E42" s="92"/>
      <c r="F42" s="92"/>
      <c r="G42" s="93"/>
      <c r="H42" s="94"/>
      <c r="I42" s="94"/>
    </row>
    <row r="43" spans="1:15" s="413" customFormat="1" x14ac:dyDescent="0.35">
      <c r="A43" s="510" t="s">
        <v>170</v>
      </c>
      <c r="B43" s="511"/>
      <c r="C43" s="511"/>
      <c r="D43" s="511"/>
      <c r="E43" s="511"/>
      <c r="F43" s="511"/>
      <c r="G43" s="511"/>
      <c r="H43" s="511"/>
      <c r="I43" s="512"/>
      <c r="K43" s="414"/>
      <c r="L43" s="414"/>
      <c r="M43" s="414"/>
      <c r="N43" s="414"/>
      <c r="O43" s="414"/>
    </row>
    <row r="44" spans="1:15" s="95" customFormat="1" x14ac:dyDescent="0.35">
      <c r="A44" s="407"/>
      <c r="B44" s="58"/>
      <c r="C44" s="58"/>
      <c r="D44" s="59"/>
      <c r="E44" s="60"/>
      <c r="F44" s="60"/>
      <c r="G44" s="61"/>
      <c r="H44" s="62"/>
      <c r="I44" s="62"/>
      <c r="K44" s="415"/>
      <c r="L44" s="415"/>
      <c r="M44" s="415"/>
      <c r="N44" s="415"/>
      <c r="O44" s="415"/>
    </row>
    <row r="45" spans="1:15" s="95" customFormat="1" x14ac:dyDescent="0.35">
      <c r="A45" s="522" t="s">
        <v>193</v>
      </c>
      <c r="B45" s="524" t="s">
        <v>139</v>
      </c>
      <c r="C45" s="525"/>
      <c r="D45" s="526"/>
      <c r="E45" s="518" t="s">
        <v>142</v>
      </c>
      <c r="F45" s="518"/>
      <c r="G45" s="518"/>
      <c r="H45" s="520"/>
      <c r="I45" s="521"/>
      <c r="K45" s="415"/>
      <c r="L45" s="415"/>
      <c r="M45" s="415"/>
      <c r="N45" s="415"/>
      <c r="O45" s="415"/>
    </row>
    <row r="46" spans="1:15" s="95" customFormat="1" ht="28.5" x14ac:dyDescent="0.35">
      <c r="A46" s="508"/>
      <c r="B46" s="63" t="s">
        <v>69</v>
      </c>
      <c r="C46" s="64" t="s">
        <v>70</v>
      </c>
      <c r="D46" s="65" t="s">
        <v>71</v>
      </c>
      <c r="E46" s="14" t="s">
        <v>69</v>
      </c>
      <c r="F46" s="14" t="s">
        <v>70</v>
      </c>
      <c r="G46" s="15" t="s">
        <v>71</v>
      </c>
      <c r="H46" s="362" t="s">
        <v>72</v>
      </c>
      <c r="I46" s="363" t="s">
        <v>73</v>
      </c>
    </row>
    <row r="47" spans="1:15" s="95" customFormat="1" x14ac:dyDescent="0.35">
      <c r="A47" s="523"/>
      <c r="B47" s="66" t="s">
        <v>74</v>
      </c>
      <c r="C47" s="67" t="s">
        <v>74</v>
      </c>
      <c r="D47" s="68" t="s">
        <v>144</v>
      </c>
      <c r="E47" s="16" t="s">
        <v>74</v>
      </c>
      <c r="F47" s="16" t="s">
        <v>74</v>
      </c>
      <c r="G47" s="17" t="s">
        <v>144</v>
      </c>
      <c r="H47" s="364"/>
      <c r="I47" s="365"/>
      <c r="K47" s="415"/>
      <c r="L47" s="415"/>
      <c r="M47" s="415"/>
      <c r="N47" s="415"/>
      <c r="O47" s="415"/>
    </row>
    <row r="48" spans="1:15" s="95" customFormat="1" x14ac:dyDescent="0.35">
      <c r="A48" s="69" t="s">
        <v>203</v>
      </c>
      <c r="B48" s="70">
        <v>37</v>
      </c>
      <c r="C48" s="71">
        <v>196</v>
      </c>
      <c r="D48" s="72">
        <v>9458373</v>
      </c>
      <c r="E48" s="73">
        <v>14</v>
      </c>
      <c r="F48" s="73">
        <v>87</v>
      </c>
      <c r="G48" s="74">
        <v>3110368</v>
      </c>
      <c r="H48" s="75">
        <v>0.3783783783783784</v>
      </c>
      <c r="I48" s="76">
        <v>0.32884810104232515</v>
      </c>
      <c r="K48" s="415"/>
      <c r="L48" s="415"/>
      <c r="M48" s="415"/>
      <c r="N48" s="415"/>
      <c r="O48" s="415"/>
    </row>
    <row r="49" spans="1:17" s="95" customFormat="1" x14ac:dyDescent="0.35">
      <c r="A49" s="69" t="s">
        <v>77</v>
      </c>
      <c r="B49" s="70">
        <v>92</v>
      </c>
      <c r="C49" s="71">
        <v>362</v>
      </c>
      <c r="D49" s="72">
        <v>23686590</v>
      </c>
      <c r="E49" s="73">
        <v>50</v>
      </c>
      <c r="F49" s="73">
        <v>208</v>
      </c>
      <c r="G49" s="74">
        <v>11759651</v>
      </c>
      <c r="H49" s="75">
        <v>0.54347826086956519</v>
      </c>
      <c r="I49" s="76">
        <v>0.49646871922045344</v>
      </c>
      <c r="K49" s="415"/>
      <c r="L49" s="415"/>
      <c r="M49" s="415"/>
      <c r="N49" s="415"/>
      <c r="O49" s="415"/>
    </row>
    <row r="50" spans="1:17" s="95" customFormat="1" x14ac:dyDescent="0.35">
      <c r="A50" s="69" t="s">
        <v>75</v>
      </c>
      <c r="B50" s="70">
        <v>321</v>
      </c>
      <c r="C50" s="71">
        <v>1265</v>
      </c>
      <c r="D50" s="72">
        <v>78597528</v>
      </c>
      <c r="E50" s="73">
        <v>165</v>
      </c>
      <c r="F50" s="73">
        <v>620</v>
      </c>
      <c r="G50" s="74">
        <v>35711235</v>
      </c>
      <c r="H50" s="75">
        <v>0.51401869158878499</v>
      </c>
      <c r="I50" s="76">
        <v>0.45435570187398261</v>
      </c>
      <c r="K50" s="415"/>
      <c r="L50" s="415"/>
      <c r="M50" s="415"/>
      <c r="N50" s="415"/>
      <c r="O50" s="415"/>
    </row>
    <row r="51" spans="1:17" s="95" customFormat="1" x14ac:dyDescent="0.35">
      <c r="A51" s="69" t="s">
        <v>204</v>
      </c>
      <c r="B51" s="70">
        <v>97</v>
      </c>
      <c r="C51" s="71">
        <v>451</v>
      </c>
      <c r="D51" s="72">
        <v>25304659</v>
      </c>
      <c r="E51" s="73">
        <v>39</v>
      </c>
      <c r="F51" s="73">
        <v>194</v>
      </c>
      <c r="G51" s="74">
        <v>9412338</v>
      </c>
      <c r="H51" s="75">
        <v>0.40206185567010311</v>
      </c>
      <c r="I51" s="76">
        <v>0.37196067332897076</v>
      </c>
    </row>
    <row r="52" spans="1:17" s="416" customFormat="1" x14ac:dyDescent="0.35">
      <c r="A52" s="77" t="s">
        <v>183</v>
      </c>
      <c r="B52" s="70">
        <v>170</v>
      </c>
      <c r="C52" s="71">
        <v>817</v>
      </c>
      <c r="D52" s="72">
        <v>45992308</v>
      </c>
      <c r="E52" s="73">
        <v>88</v>
      </c>
      <c r="F52" s="73">
        <v>381</v>
      </c>
      <c r="G52" s="74">
        <v>20823155</v>
      </c>
      <c r="H52" s="75">
        <v>0.51764705882352946</v>
      </c>
      <c r="I52" s="76">
        <v>0.45275299078271958</v>
      </c>
    </row>
    <row r="53" spans="1:17" s="416" customFormat="1" x14ac:dyDescent="0.35">
      <c r="A53" s="77"/>
      <c r="B53" s="70"/>
      <c r="C53" s="71"/>
      <c r="D53" s="72"/>
      <c r="E53" s="73"/>
      <c r="F53" s="73"/>
      <c r="G53" s="74"/>
      <c r="H53" s="75"/>
      <c r="I53" s="76"/>
    </row>
    <row r="54" spans="1:17" s="142" customFormat="1" x14ac:dyDescent="0.35">
      <c r="A54" s="412" t="s">
        <v>78</v>
      </c>
      <c r="B54" s="82">
        <v>717</v>
      </c>
      <c r="C54" s="83">
        <v>3091</v>
      </c>
      <c r="D54" s="84">
        <v>183039458</v>
      </c>
      <c r="E54" s="85">
        <v>356</v>
      </c>
      <c r="F54" s="86">
        <v>1490</v>
      </c>
      <c r="G54" s="87">
        <v>80816747</v>
      </c>
      <c r="H54" s="88">
        <v>0.49651324965132498</v>
      </c>
      <c r="I54" s="89">
        <v>0.44152636750049817</v>
      </c>
      <c r="K54" s="415"/>
      <c r="L54" s="415"/>
      <c r="M54" s="415"/>
      <c r="N54" s="415"/>
      <c r="O54" s="415"/>
      <c r="P54" s="417"/>
    </row>
    <row r="55" spans="1:17" s="168" customFormat="1" x14ac:dyDescent="0.35">
      <c r="A55" s="418"/>
      <c r="B55" s="78"/>
      <c r="C55" s="78"/>
      <c r="D55" s="79"/>
      <c r="E55" s="36"/>
      <c r="F55" s="36"/>
      <c r="G55" s="80"/>
      <c r="H55" s="96"/>
      <c r="I55" s="96"/>
      <c r="J55" s="142"/>
      <c r="K55" s="415"/>
      <c r="L55" s="415"/>
      <c r="M55" s="415"/>
      <c r="N55" s="415"/>
      <c r="O55" s="415"/>
      <c r="P55" s="417"/>
      <c r="Q55" s="142"/>
    </row>
    <row r="56" spans="1:17" s="180" customFormat="1" x14ac:dyDescent="0.35">
      <c r="A56" s="283" t="s">
        <v>268</v>
      </c>
      <c r="B56" s="97"/>
      <c r="C56" s="97"/>
      <c r="D56" s="98"/>
      <c r="E56" s="99"/>
      <c r="F56" s="99"/>
      <c r="G56" s="100"/>
      <c r="H56" s="101"/>
      <c r="I56" s="102"/>
      <c r="Q56" s="142"/>
    </row>
    <row r="57" spans="1:17" s="180" customFormat="1" x14ac:dyDescent="0.35">
      <c r="A57" s="284" t="s">
        <v>269</v>
      </c>
      <c r="B57" s="103"/>
      <c r="C57" s="103"/>
      <c r="D57" s="104"/>
      <c r="E57" s="105"/>
      <c r="F57" s="105"/>
      <c r="G57" s="106"/>
      <c r="H57" s="107"/>
      <c r="I57" s="107"/>
      <c r="Q57" s="142"/>
    </row>
    <row r="58" spans="1:17" s="142" customFormat="1" x14ac:dyDescent="0.35">
      <c r="A58" s="141"/>
      <c r="B58" s="108"/>
      <c r="C58" s="108"/>
      <c r="D58" s="109"/>
      <c r="E58" s="110"/>
      <c r="F58" s="110"/>
      <c r="G58" s="111"/>
      <c r="H58" s="112"/>
      <c r="I58" s="112"/>
      <c r="J58" s="256"/>
      <c r="K58" s="419"/>
      <c r="L58" s="419"/>
      <c r="M58" s="419"/>
      <c r="N58" s="419"/>
      <c r="O58" s="419"/>
      <c r="P58" s="419"/>
    </row>
    <row r="59" spans="1:17" x14ac:dyDescent="0.35">
      <c r="A59" s="189" t="s">
        <v>286</v>
      </c>
      <c r="D59" s="109"/>
      <c r="G59" s="111"/>
      <c r="H59" s="112"/>
      <c r="I59" s="112"/>
    </row>
    <row r="60" spans="1:17" x14ac:dyDescent="0.35">
      <c r="B60" s="113"/>
      <c r="C60" s="113"/>
      <c r="D60" s="98"/>
      <c r="E60" s="114"/>
      <c r="F60" s="114"/>
      <c r="G60" s="100"/>
      <c r="H60" s="101"/>
      <c r="I60" s="102"/>
    </row>
    <row r="61" spans="1:17" x14ac:dyDescent="0.35">
      <c r="B61" s="113"/>
      <c r="C61" s="113"/>
      <c r="D61" s="98"/>
      <c r="E61" s="114"/>
      <c r="F61" s="114"/>
      <c r="G61" s="100"/>
    </row>
  </sheetData>
  <mergeCells count="19">
    <mergeCell ref="A1:I1"/>
    <mergeCell ref="H9:I9"/>
    <mergeCell ref="H27:I27"/>
    <mergeCell ref="A9:A11"/>
    <mergeCell ref="A27:A29"/>
    <mergeCell ref="A45:A47"/>
    <mergeCell ref="A25:I25"/>
    <mergeCell ref="B45:D45"/>
    <mergeCell ref="E45:G45"/>
    <mergeCell ref="A3:I3"/>
    <mergeCell ref="A4:I4"/>
    <mergeCell ref="H45:I45"/>
    <mergeCell ref="B9:D9"/>
    <mergeCell ref="E9:G9"/>
    <mergeCell ref="B27:D27"/>
    <mergeCell ref="E27:G27"/>
    <mergeCell ref="A5:I5"/>
    <mergeCell ref="A7:I7"/>
    <mergeCell ref="A43:I43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39"/>
  <sheetViews>
    <sheetView workbookViewId="0">
      <selection sqref="A1:I1"/>
    </sheetView>
  </sheetViews>
  <sheetFormatPr defaultColWidth="9.1328125" defaultRowHeight="14.25" x14ac:dyDescent="0.35"/>
  <cols>
    <col min="1" max="1" width="65.1328125" style="144" customWidth="1"/>
    <col min="2" max="3" width="17.6640625" style="424" customWidth="1"/>
    <col min="4" max="4" width="17.6640625" style="425" customWidth="1"/>
    <col min="5" max="6" width="17.6640625" style="426" customWidth="1"/>
    <col min="7" max="7" width="17.6640625" style="427" customWidth="1"/>
    <col min="8" max="9" width="23.6640625" style="143" customWidth="1"/>
    <col min="10" max="16384" width="9.1328125" style="123"/>
  </cols>
  <sheetData>
    <row r="1" spans="1:9" s="420" customFormat="1" ht="15.4" x14ac:dyDescent="0.35">
      <c r="A1" s="509" t="s">
        <v>191</v>
      </c>
      <c r="B1" s="509"/>
      <c r="C1" s="509"/>
      <c r="D1" s="509"/>
      <c r="E1" s="509"/>
      <c r="F1" s="509"/>
      <c r="G1" s="509"/>
      <c r="H1" s="509"/>
      <c r="I1" s="509"/>
    </row>
    <row r="2" spans="1:9" s="420" customFormat="1" ht="15.4" x14ac:dyDescent="0.35">
      <c r="A2" s="350"/>
      <c r="B2" s="405"/>
      <c r="C2" s="405"/>
      <c r="D2" s="405"/>
      <c r="E2" s="351"/>
      <c r="F2" s="351"/>
      <c r="G2" s="351"/>
      <c r="H2" s="352"/>
      <c r="I2" s="353"/>
    </row>
    <row r="3" spans="1:9" s="420" customFormat="1" ht="15.4" x14ac:dyDescent="0.35">
      <c r="A3" s="516" t="s">
        <v>83</v>
      </c>
      <c r="B3" s="516"/>
      <c r="C3" s="516"/>
      <c r="D3" s="516"/>
      <c r="E3" s="516"/>
      <c r="F3" s="516"/>
      <c r="G3" s="516"/>
      <c r="H3" s="516"/>
      <c r="I3" s="516"/>
    </row>
    <row r="4" spans="1:9" s="420" customFormat="1" ht="15.4" x14ac:dyDescent="0.35">
      <c r="A4" s="506" t="s">
        <v>272</v>
      </c>
      <c r="B4" s="506"/>
      <c r="C4" s="506"/>
      <c r="D4" s="506"/>
      <c r="E4" s="506"/>
      <c r="F4" s="506"/>
      <c r="G4" s="506"/>
      <c r="H4" s="506"/>
      <c r="I4" s="506"/>
    </row>
    <row r="5" spans="1:9" s="420" customFormat="1" ht="15.4" x14ac:dyDescent="0.35">
      <c r="A5" s="535" t="s">
        <v>265</v>
      </c>
      <c r="B5" s="535"/>
      <c r="C5" s="535"/>
      <c r="D5" s="535"/>
      <c r="E5" s="535"/>
      <c r="F5" s="535"/>
      <c r="G5" s="535"/>
      <c r="H5" s="535"/>
      <c r="I5" s="535"/>
    </row>
    <row r="6" spans="1:9" x14ac:dyDescent="0.35">
      <c r="A6" s="116"/>
      <c r="B6" s="421"/>
      <c r="C6" s="421"/>
      <c r="D6" s="109"/>
      <c r="E6" s="116"/>
      <c r="F6" s="116"/>
      <c r="G6" s="422"/>
      <c r="H6" s="116"/>
      <c r="I6" s="116"/>
    </row>
    <row r="7" spans="1:9" s="423" customFormat="1" x14ac:dyDescent="0.35">
      <c r="A7" s="510" t="s">
        <v>171</v>
      </c>
      <c r="B7" s="511"/>
      <c r="C7" s="511"/>
      <c r="D7" s="511"/>
      <c r="E7" s="511"/>
      <c r="F7" s="511"/>
      <c r="G7" s="511"/>
      <c r="H7" s="511"/>
      <c r="I7" s="512"/>
    </row>
    <row r="8" spans="1:9" s="423" customFormat="1" x14ac:dyDescent="0.35">
      <c r="A8" s="117"/>
      <c r="B8" s="424"/>
      <c r="C8" s="424"/>
      <c r="D8" s="425"/>
      <c r="E8" s="426"/>
      <c r="F8" s="426"/>
      <c r="G8" s="427"/>
      <c r="H8" s="428"/>
      <c r="I8" s="428"/>
    </row>
    <row r="9" spans="1:9" s="423" customFormat="1" x14ac:dyDescent="0.35">
      <c r="A9" s="532" t="s">
        <v>194</v>
      </c>
      <c r="B9" s="529" t="s">
        <v>139</v>
      </c>
      <c r="C9" s="530"/>
      <c r="D9" s="531"/>
      <c r="E9" s="528" t="s">
        <v>142</v>
      </c>
      <c r="F9" s="528"/>
      <c r="G9" s="528"/>
      <c r="H9" s="429"/>
      <c r="I9" s="430"/>
    </row>
    <row r="10" spans="1:9" ht="28.5" x14ac:dyDescent="0.35">
      <c r="A10" s="533"/>
      <c r="B10" s="118" t="s">
        <v>69</v>
      </c>
      <c r="C10" s="119" t="s">
        <v>70</v>
      </c>
      <c r="D10" s="65" t="s">
        <v>71</v>
      </c>
      <c r="E10" s="120" t="s">
        <v>69</v>
      </c>
      <c r="F10" s="120" t="s">
        <v>70</v>
      </c>
      <c r="G10" s="15" t="s">
        <v>71</v>
      </c>
      <c r="H10" s="121" t="s">
        <v>72</v>
      </c>
      <c r="I10" s="122" t="s">
        <v>73</v>
      </c>
    </row>
    <row r="11" spans="1:9" x14ac:dyDescent="0.35">
      <c r="A11" s="534"/>
      <c r="B11" s="124" t="s">
        <v>74</v>
      </c>
      <c r="C11" s="125" t="s">
        <v>74</v>
      </c>
      <c r="D11" s="68" t="s">
        <v>144</v>
      </c>
      <c r="E11" s="126" t="s">
        <v>74</v>
      </c>
      <c r="F11" s="126" t="s">
        <v>74</v>
      </c>
      <c r="G11" s="17" t="s">
        <v>144</v>
      </c>
      <c r="H11" s="127"/>
      <c r="I11" s="128"/>
    </row>
    <row r="12" spans="1:9" x14ac:dyDescent="0.35">
      <c r="A12" s="145" t="s">
        <v>266</v>
      </c>
      <c r="B12" s="146">
        <v>306</v>
      </c>
      <c r="C12" s="147">
        <v>873</v>
      </c>
      <c r="D12" s="148">
        <v>45786078</v>
      </c>
      <c r="E12" s="149">
        <v>164</v>
      </c>
      <c r="F12" s="149">
        <v>453</v>
      </c>
      <c r="G12" s="150">
        <v>22092401</v>
      </c>
      <c r="H12" s="151">
        <v>0.53594771241830064</v>
      </c>
      <c r="I12" s="152">
        <v>0.48251350552453959</v>
      </c>
    </row>
    <row r="13" spans="1:9" x14ac:dyDescent="0.35">
      <c r="A13" s="129" t="s">
        <v>86</v>
      </c>
      <c r="B13" s="130">
        <v>1</v>
      </c>
      <c r="C13" s="131">
        <v>1</v>
      </c>
      <c r="D13" s="132">
        <v>52230</v>
      </c>
      <c r="E13" s="133">
        <v>0</v>
      </c>
      <c r="F13" s="133">
        <v>0</v>
      </c>
      <c r="G13" s="134">
        <v>0</v>
      </c>
      <c r="H13" s="135">
        <v>0</v>
      </c>
      <c r="I13" s="136">
        <v>0</v>
      </c>
    </row>
    <row r="14" spans="1:9" ht="28.5" x14ac:dyDescent="0.35">
      <c r="A14" s="129" t="s">
        <v>207</v>
      </c>
      <c r="B14" s="130">
        <v>12</v>
      </c>
      <c r="C14" s="131">
        <v>21</v>
      </c>
      <c r="D14" s="132">
        <v>1793622</v>
      </c>
      <c r="E14" s="133">
        <v>7</v>
      </c>
      <c r="F14" s="133">
        <v>12</v>
      </c>
      <c r="G14" s="134">
        <v>866748</v>
      </c>
      <c r="H14" s="135">
        <v>0.58333333333333337</v>
      </c>
      <c r="I14" s="136">
        <v>0.48323894332250605</v>
      </c>
    </row>
    <row r="15" spans="1:9" ht="28.5" x14ac:dyDescent="0.35">
      <c r="A15" s="129" t="s">
        <v>208</v>
      </c>
      <c r="B15" s="130">
        <v>32</v>
      </c>
      <c r="C15" s="131">
        <v>100</v>
      </c>
      <c r="D15" s="132">
        <v>5727423</v>
      </c>
      <c r="E15" s="133">
        <v>17</v>
      </c>
      <c r="F15" s="133">
        <v>53</v>
      </c>
      <c r="G15" s="134">
        <v>3028047</v>
      </c>
      <c r="H15" s="135">
        <v>0.53125</v>
      </c>
      <c r="I15" s="136">
        <v>0.52869274715696746</v>
      </c>
    </row>
    <row r="16" spans="1:9" x14ac:dyDescent="0.35">
      <c r="A16" s="129" t="s">
        <v>91</v>
      </c>
      <c r="B16" s="130">
        <v>84</v>
      </c>
      <c r="C16" s="131">
        <v>274</v>
      </c>
      <c r="D16" s="132">
        <v>14589511</v>
      </c>
      <c r="E16" s="133">
        <v>43</v>
      </c>
      <c r="F16" s="133">
        <v>137</v>
      </c>
      <c r="G16" s="134">
        <v>6500430</v>
      </c>
      <c r="H16" s="135">
        <v>0.51190476190476186</v>
      </c>
      <c r="I16" s="136">
        <v>0.44555502922613377</v>
      </c>
    </row>
    <row r="17" spans="1:9" x14ac:dyDescent="0.35">
      <c r="A17" s="129" t="s">
        <v>93</v>
      </c>
      <c r="B17" s="130">
        <v>65</v>
      </c>
      <c r="C17" s="131">
        <v>182</v>
      </c>
      <c r="D17" s="132">
        <v>9452570</v>
      </c>
      <c r="E17" s="133">
        <v>38</v>
      </c>
      <c r="F17" s="133">
        <v>90</v>
      </c>
      <c r="G17" s="134">
        <v>5101212</v>
      </c>
      <c r="H17" s="135">
        <v>0.58461538461538465</v>
      </c>
      <c r="I17" s="136">
        <v>0.53966402787813261</v>
      </c>
    </row>
    <row r="18" spans="1:9" ht="28.5" x14ac:dyDescent="0.35">
      <c r="A18" s="129" t="s">
        <v>209</v>
      </c>
      <c r="B18" s="130">
        <v>4</v>
      </c>
      <c r="C18" s="131">
        <v>24</v>
      </c>
      <c r="D18" s="132">
        <v>703762</v>
      </c>
      <c r="E18" s="133">
        <v>2</v>
      </c>
      <c r="F18" s="133">
        <v>14</v>
      </c>
      <c r="G18" s="134">
        <v>222539</v>
      </c>
      <c r="H18" s="135">
        <v>0.5</v>
      </c>
      <c r="I18" s="136">
        <v>0.31621343579221384</v>
      </c>
    </row>
    <row r="19" spans="1:9" ht="28.5" x14ac:dyDescent="0.35">
      <c r="A19" s="129" t="s">
        <v>210</v>
      </c>
      <c r="B19" s="130">
        <v>50</v>
      </c>
      <c r="C19" s="131">
        <v>121</v>
      </c>
      <c r="D19" s="132">
        <v>6594146</v>
      </c>
      <c r="E19" s="133">
        <v>26</v>
      </c>
      <c r="F19" s="133">
        <v>50</v>
      </c>
      <c r="G19" s="134">
        <v>2982926</v>
      </c>
      <c r="H19" s="135">
        <v>0.52</v>
      </c>
      <c r="I19" s="136">
        <v>0.45235971420711646</v>
      </c>
    </row>
    <row r="20" spans="1:9" x14ac:dyDescent="0.35">
      <c r="A20" s="129" t="s">
        <v>97</v>
      </c>
      <c r="B20" s="130">
        <v>6</v>
      </c>
      <c r="C20" s="131">
        <v>20</v>
      </c>
      <c r="D20" s="132">
        <v>957956</v>
      </c>
      <c r="E20" s="133">
        <v>4</v>
      </c>
      <c r="F20" s="133">
        <v>14</v>
      </c>
      <c r="G20" s="134">
        <v>578066</v>
      </c>
      <c r="H20" s="135">
        <v>0.66666666666666663</v>
      </c>
      <c r="I20" s="136">
        <v>0.6034369010685251</v>
      </c>
    </row>
    <row r="21" spans="1:9" x14ac:dyDescent="0.35">
      <c r="A21" s="129" t="s">
        <v>98</v>
      </c>
      <c r="B21" s="130">
        <v>38</v>
      </c>
      <c r="C21" s="131">
        <v>89</v>
      </c>
      <c r="D21" s="132">
        <v>3817248</v>
      </c>
      <c r="E21" s="133">
        <v>21</v>
      </c>
      <c r="F21" s="133">
        <v>55</v>
      </c>
      <c r="G21" s="134">
        <v>1862630</v>
      </c>
      <c r="H21" s="135">
        <v>0.55263157894736847</v>
      </c>
      <c r="I21" s="136">
        <v>0.48795100554116472</v>
      </c>
    </row>
    <row r="22" spans="1:9" x14ac:dyDescent="0.35">
      <c r="A22" s="129" t="s">
        <v>101</v>
      </c>
      <c r="B22" s="130">
        <v>14</v>
      </c>
      <c r="C22" s="131">
        <v>41</v>
      </c>
      <c r="D22" s="132">
        <v>2097610</v>
      </c>
      <c r="E22" s="133">
        <v>6</v>
      </c>
      <c r="F22" s="133">
        <v>28</v>
      </c>
      <c r="G22" s="134">
        <v>949803</v>
      </c>
      <c r="H22" s="135">
        <v>0.42857142857142855</v>
      </c>
      <c r="I22" s="136">
        <v>0.45280247519796341</v>
      </c>
    </row>
    <row r="23" spans="1:9" x14ac:dyDescent="0.35">
      <c r="A23" s="129"/>
      <c r="B23" s="130"/>
      <c r="C23" s="131"/>
      <c r="D23" s="132"/>
      <c r="E23" s="133"/>
      <c r="F23" s="133"/>
      <c r="G23" s="134"/>
      <c r="H23" s="135"/>
      <c r="I23" s="136"/>
    </row>
    <row r="24" spans="1:9" x14ac:dyDescent="0.35">
      <c r="A24" s="145" t="s">
        <v>205</v>
      </c>
      <c r="B24" s="146">
        <v>872</v>
      </c>
      <c r="C24" s="147">
        <v>3270</v>
      </c>
      <c r="D24" s="148">
        <v>170671705</v>
      </c>
      <c r="E24" s="149">
        <v>457</v>
      </c>
      <c r="F24" s="149">
        <v>1657</v>
      </c>
      <c r="G24" s="150">
        <v>78814464</v>
      </c>
      <c r="H24" s="151">
        <v>0.5240825688073395</v>
      </c>
      <c r="I24" s="152">
        <v>0.46178986727764865</v>
      </c>
    </row>
    <row r="25" spans="1:9" x14ac:dyDescent="0.35">
      <c r="A25" s="129" t="s">
        <v>84</v>
      </c>
      <c r="B25" s="130">
        <v>14</v>
      </c>
      <c r="C25" s="131">
        <v>38</v>
      </c>
      <c r="D25" s="132">
        <v>2799710</v>
      </c>
      <c r="E25" s="133">
        <v>9</v>
      </c>
      <c r="F25" s="133">
        <v>23</v>
      </c>
      <c r="G25" s="134">
        <v>1576164</v>
      </c>
      <c r="H25" s="135">
        <v>0.6428571428571429</v>
      </c>
      <c r="I25" s="136">
        <v>0.56297402230945348</v>
      </c>
    </row>
    <row r="26" spans="1:9" x14ac:dyDescent="0.35">
      <c r="A26" s="129" t="s">
        <v>85</v>
      </c>
      <c r="B26" s="130">
        <v>22</v>
      </c>
      <c r="C26" s="131">
        <v>137</v>
      </c>
      <c r="D26" s="132">
        <v>6605960</v>
      </c>
      <c r="E26" s="133">
        <v>10</v>
      </c>
      <c r="F26" s="133">
        <v>90</v>
      </c>
      <c r="G26" s="137">
        <v>3277139</v>
      </c>
      <c r="H26" s="135">
        <v>0.45454545454545453</v>
      </c>
      <c r="I26" s="136">
        <v>0.49608822941707187</v>
      </c>
    </row>
    <row r="27" spans="1:9" x14ac:dyDescent="0.35">
      <c r="A27" s="129" t="s">
        <v>87</v>
      </c>
      <c r="B27" s="130">
        <v>21</v>
      </c>
      <c r="C27" s="131">
        <v>90</v>
      </c>
      <c r="D27" s="132">
        <v>4542716</v>
      </c>
      <c r="E27" s="133">
        <v>12</v>
      </c>
      <c r="F27" s="133">
        <v>46</v>
      </c>
      <c r="G27" s="134">
        <v>2297462</v>
      </c>
      <c r="H27" s="135">
        <v>0.5714285714285714</v>
      </c>
      <c r="I27" s="136">
        <v>0.50574634205616198</v>
      </c>
    </row>
    <row r="28" spans="1:9" x14ac:dyDescent="0.35">
      <c r="A28" s="129" t="s">
        <v>88</v>
      </c>
      <c r="B28" s="130">
        <v>8</v>
      </c>
      <c r="C28" s="131">
        <v>38</v>
      </c>
      <c r="D28" s="132">
        <v>2015141</v>
      </c>
      <c r="E28" s="133">
        <v>4</v>
      </c>
      <c r="F28" s="133">
        <v>17</v>
      </c>
      <c r="G28" s="134">
        <v>757840</v>
      </c>
      <c r="H28" s="135">
        <v>0.5</v>
      </c>
      <c r="I28" s="136">
        <v>0.37607293980917467</v>
      </c>
    </row>
    <row r="29" spans="1:9" x14ac:dyDescent="0.35">
      <c r="A29" s="129" t="s">
        <v>89</v>
      </c>
      <c r="B29" s="130">
        <v>69</v>
      </c>
      <c r="C29" s="131">
        <v>211</v>
      </c>
      <c r="D29" s="132">
        <v>10650649</v>
      </c>
      <c r="E29" s="133">
        <v>40</v>
      </c>
      <c r="F29" s="133">
        <v>106</v>
      </c>
      <c r="G29" s="134">
        <v>5204201</v>
      </c>
      <c r="H29" s="135">
        <v>0.57971014492753625</v>
      </c>
      <c r="I29" s="136">
        <v>0.48862759443109993</v>
      </c>
    </row>
    <row r="30" spans="1:9" x14ac:dyDescent="0.35">
      <c r="A30" s="129" t="s">
        <v>90</v>
      </c>
      <c r="B30" s="130">
        <v>137</v>
      </c>
      <c r="C30" s="131">
        <v>641</v>
      </c>
      <c r="D30" s="132">
        <v>28724822</v>
      </c>
      <c r="E30" s="133">
        <v>67</v>
      </c>
      <c r="F30" s="133">
        <v>297</v>
      </c>
      <c r="G30" s="134">
        <v>12620977</v>
      </c>
      <c r="H30" s="135">
        <v>0.48905109489051096</v>
      </c>
      <c r="I30" s="136">
        <v>0.4393752901236429</v>
      </c>
    </row>
    <row r="31" spans="1:9" x14ac:dyDescent="0.35">
      <c r="A31" s="129" t="s">
        <v>284</v>
      </c>
      <c r="B31" s="130">
        <v>1</v>
      </c>
      <c r="C31" s="131">
        <v>1</v>
      </c>
      <c r="D31" s="132">
        <v>52000</v>
      </c>
      <c r="E31" s="133">
        <v>0</v>
      </c>
      <c r="F31" s="133">
        <v>0</v>
      </c>
      <c r="G31" s="134">
        <v>0</v>
      </c>
      <c r="H31" s="135">
        <v>0</v>
      </c>
      <c r="I31" s="136">
        <v>0</v>
      </c>
    </row>
    <row r="32" spans="1:9" x14ac:dyDescent="0.35">
      <c r="A32" s="129" t="s">
        <v>92</v>
      </c>
      <c r="B32" s="130">
        <v>34</v>
      </c>
      <c r="C32" s="131">
        <v>128</v>
      </c>
      <c r="D32" s="132">
        <v>7046808</v>
      </c>
      <c r="E32" s="133">
        <v>21</v>
      </c>
      <c r="F32" s="133">
        <v>81</v>
      </c>
      <c r="G32" s="134">
        <v>4214874</v>
      </c>
      <c r="H32" s="135">
        <v>0.61764705882352944</v>
      </c>
      <c r="I32" s="136">
        <v>0.59812527884965794</v>
      </c>
    </row>
    <row r="33" spans="1:10" x14ac:dyDescent="0.35">
      <c r="A33" s="129" t="s">
        <v>94</v>
      </c>
      <c r="B33" s="130">
        <v>6</v>
      </c>
      <c r="C33" s="131">
        <v>24</v>
      </c>
      <c r="D33" s="132">
        <v>1146423</v>
      </c>
      <c r="E33" s="133">
        <v>3</v>
      </c>
      <c r="F33" s="133">
        <v>9</v>
      </c>
      <c r="G33" s="134">
        <v>355329</v>
      </c>
      <c r="H33" s="135">
        <v>0.5</v>
      </c>
      <c r="I33" s="136">
        <v>0.30994580534410071</v>
      </c>
    </row>
    <row r="34" spans="1:10" x14ac:dyDescent="0.35">
      <c r="A34" s="129" t="s">
        <v>95</v>
      </c>
      <c r="B34" s="130">
        <v>37</v>
      </c>
      <c r="C34" s="131">
        <v>142</v>
      </c>
      <c r="D34" s="132">
        <v>6895072</v>
      </c>
      <c r="E34" s="133">
        <v>21</v>
      </c>
      <c r="F34" s="133">
        <v>93</v>
      </c>
      <c r="G34" s="134">
        <v>4040377</v>
      </c>
      <c r="H34" s="135">
        <v>0.56756756756756754</v>
      </c>
      <c r="I34" s="136">
        <v>0.58598039295311199</v>
      </c>
    </row>
    <row r="35" spans="1:10" x14ac:dyDescent="0.35">
      <c r="A35" s="129" t="s">
        <v>96</v>
      </c>
      <c r="B35" s="130">
        <v>35</v>
      </c>
      <c r="C35" s="131">
        <v>114</v>
      </c>
      <c r="D35" s="132">
        <v>7710224</v>
      </c>
      <c r="E35" s="133">
        <v>17</v>
      </c>
      <c r="F35" s="73">
        <v>62</v>
      </c>
      <c r="G35" s="134">
        <v>3508008</v>
      </c>
      <c r="H35" s="135">
        <v>0.48571428571428571</v>
      </c>
      <c r="I35" s="136">
        <v>0.45498133387564355</v>
      </c>
    </row>
    <row r="36" spans="1:10" ht="28.5" x14ac:dyDescent="0.35">
      <c r="A36" s="129" t="s">
        <v>206</v>
      </c>
      <c r="B36" s="130">
        <v>143</v>
      </c>
      <c r="C36" s="131">
        <v>380</v>
      </c>
      <c r="D36" s="132">
        <v>22047013</v>
      </c>
      <c r="E36" s="133">
        <v>78</v>
      </c>
      <c r="F36" s="133">
        <v>198</v>
      </c>
      <c r="G36" s="134">
        <v>9698895</v>
      </c>
      <c r="H36" s="135">
        <v>0.54545454545454541</v>
      </c>
      <c r="I36" s="136">
        <v>0.43991877720578293</v>
      </c>
    </row>
    <row r="37" spans="1:10" x14ac:dyDescent="0.35">
      <c r="A37" s="129" t="s">
        <v>99</v>
      </c>
      <c r="B37" s="130">
        <v>81</v>
      </c>
      <c r="C37" s="131">
        <v>271</v>
      </c>
      <c r="D37" s="132">
        <v>14879885</v>
      </c>
      <c r="E37" s="133">
        <v>44</v>
      </c>
      <c r="F37" s="133">
        <v>169</v>
      </c>
      <c r="G37" s="134">
        <v>7725918</v>
      </c>
      <c r="H37" s="135">
        <v>0.54320987654320985</v>
      </c>
      <c r="I37" s="136">
        <v>0.51921893213556425</v>
      </c>
    </row>
    <row r="38" spans="1:10" x14ac:dyDescent="0.35">
      <c r="A38" s="129" t="s">
        <v>100</v>
      </c>
      <c r="B38" s="130">
        <v>136</v>
      </c>
      <c r="C38" s="131">
        <v>437</v>
      </c>
      <c r="D38" s="132">
        <v>28583616</v>
      </c>
      <c r="E38" s="133">
        <v>72</v>
      </c>
      <c r="F38" s="133">
        <v>196</v>
      </c>
      <c r="G38" s="134">
        <v>12991579</v>
      </c>
      <c r="H38" s="135">
        <v>0.52941176470588236</v>
      </c>
      <c r="I38" s="136">
        <v>0.45451138862206936</v>
      </c>
    </row>
    <row r="39" spans="1:10" x14ac:dyDescent="0.35">
      <c r="A39" s="129" t="s">
        <v>102</v>
      </c>
      <c r="B39" s="130">
        <v>30</v>
      </c>
      <c r="C39" s="131">
        <v>180</v>
      </c>
      <c r="D39" s="132">
        <v>7390896</v>
      </c>
      <c r="E39" s="133">
        <v>13</v>
      </c>
      <c r="F39" s="133">
        <v>76</v>
      </c>
      <c r="G39" s="134">
        <v>2680287</v>
      </c>
      <c r="H39" s="135">
        <v>0.43333333333333335</v>
      </c>
      <c r="I39" s="136">
        <v>0.36264709989154226</v>
      </c>
    </row>
    <row r="40" spans="1:10" x14ac:dyDescent="0.35">
      <c r="A40" s="129" t="s">
        <v>103</v>
      </c>
      <c r="B40" s="130">
        <v>69</v>
      </c>
      <c r="C40" s="131">
        <v>276</v>
      </c>
      <c r="D40" s="132">
        <v>13353852</v>
      </c>
      <c r="E40" s="133">
        <v>38</v>
      </c>
      <c r="F40" s="133">
        <v>154</v>
      </c>
      <c r="G40" s="134">
        <v>6372405</v>
      </c>
      <c r="H40" s="135">
        <v>0.55072463768115942</v>
      </c>
      <c r="I40" s="136">
        <v>0.47719601804782619</v>
      </c>
    </row>
    <row r="41" spans="1:10" ht="28.5" x14ac:dyDescent="0.35">
      <c r="A41" s="129" t="s">
        <v>271</v>
      </c>
      <c r="B41" s="130">
        <v>29</v>
      </c>
      <c r="C41" s="131">
        <v>162</v>
      </c>
      <c r="D41" s="132">
        <v>6226918</v>
      </c>
      <c r="E41" s="133">
        <v>8</v>
      </c>
      <c r="F41" s="133">
        <v>40</v>
      </c>
      <c r="G41" s="134">
        <v>1493009</v>
      </c>
      <c r="H41" s="135">
        <v>0.27586206896551724</v>
      </c>
      <c r="I41" s="136">
        <v>0.23976692803727301</v>
      </c>
    </row>
    <row r="42" spans="1:10" x14ac:dyDescent="0.35">
      <c r="A42" s="129"/>
      <c r="B42" s="130"/>
      <c r="C42" s="131"/>
      <c r="D42" s="132"/>
      <c r="E42" s="133"/>
      <c r="F42" s="133"/>
      <c r="G42" s="134"/>
      <c r="H42" s="135"/>
      <c r="I42" s="136"/>
    </row>
    <row r="43" spans="1:10" x14ac:dyDescent="0.35">
      <c r="A43" s="145" t="s">
        <v>105</v>
      </c>
      <c r="B43" s="146">
        <v>35</v>
      </c>
      <c r="C43" s="147">
        <v>159</v>
      </c>
      <c r="D43" s="148">
        <v>8287193</v>
      </c>
      <c r="E43" s="149">
        <v>16</v>
      </c>
      <c r="F43" s="149">
        <v>87</v>
      </c>
      <c r="G43" s="150">
        <v>3094167</v>
      </c>
      <c r="H43" s="151">
        <v>0.45714285714285713</v>
      </c>
      <c r="I43" s="152">
        <v>0.37336731508485443</v>
      </c>
    </row>
    <row r="44" spans="1:10" x14ac:dyDescent="0.35">
      <c r="A44" s="129" t="s">
        <v>172</v>
      </c>
      <c r="B44" s="130">
        <v>35</v>
      </c>
      <c r="C44" s="131">
        <v>159</v>
      </c>
      <c r="D44" s="132">
        <v>8287193</v>
      </c>
      <c r="E44" s="133">
        <v>16</v>
      </c>
      <c r="F44" s="133">
        <v>87</v>
      </c>
      <c r="G44" s="134">
        <v>3094167</v>
      </c>
      <c r="H44" s="135">
        <v>0.45714285714285713</v>
      </c>
      <c r="I44" s="136">
        <v>0.37336731508485443</v>
      </c>
    </row>
    <row r="45" spans="1:10" x14ac:dyDescent="0.35">
      <c r="A45" s="129"/>
      <c r="B45" s="130"/>
      <c r="C45" s="131"/>
      <c r="D45" s="132"/>
      <c r="E45" s="133"/>
      <c r="F45" s="133"/>
      <c r="G45" s="134"/>
      <c r="H45" s="135"/>
      <c r="I45" s="136"/>
    </row>
    <row r="46" spans="1:10" s="142" customFormat="1" x14ac:dyDescent="0.35">
      <c r="A46" s="138" t="s">
        <v>78</v>
      </c>
      <c r="B46" s="431">
        <v>1213</v>
      </c>
      <c r="C46" s="432">
        <v>4302</v>
      </c>
      <c r="D46" s="84">
        <v>224744976</v>
      </c>
      <c r="E46" s="139">
        <v>637</v>
      </c>
      <c r="F46" s="139">
        <v>2197</v>
      </c>
      <c r="G46" s="433">
        <v>104001032</v>
      </c>
      <c r="H46" s="434">
        <v>0.52514427040395717</v>
      </c>
      <c r="I46" s="435">
        <v>0.46275130973339312</v>
      </c>
      <c r="J46" s="417"/>
    </row>
    <row r="47" spans="1:10" s="168" customFormat="1" x14ac:dyDescent="0.35">
      <c r="A47" s="140"/>
      <c r="B47" s="181"/>
      <c r="C47" s="181"/>
      <c r="D47" s="104"/>
      <c r="G47" s="106"/>
      <c r="H47" s="436"/>
      <c r="I47" s="183"/>
      <c r="J47" s="417"/>
    </row>
    <row r="48" spans="1:10" s="180" customFormat="1" x14ac:dyDescent="0.35">
      <c r="A48" s="283" t="s">
        <v>268</v>
      </c>
      <c r="B48" s="233"/>
      <c r="C48" s="233"/>
      <c r="D48" s="175"/>
      <c r="E48" s="142"/>
      <c r="F48" s="142"/>
      <c r="G48" s="177"/>
      <c r="H48" s="178"/>
      <c r="I48" s="179"/>
    </row>
    <row r="49" spans="1:10" s="142" customFormat="1" x14ac:dyDescent="0.35">
      <c r="A49" s="284" t="s">
        <v>269</v>
      </c>
      <c r="B49" s="181"/>
      <c r="C49" s="181"/>
      <c r="D49" s="104"/>
      <c r="E49" s="182"/>
      <c r="F49" s="182"/>
      <c r="G49" s="106"/>
      <c r="H49" s="183"/>
      <c r="I49" s="183"/>
      <c r="J49" s="419"/>
    </row>
    <row r="50" spans="1:10" x14ac:dyDescent="0.35">
      <c r="B50" s="184"/>
      <c r="C50" s="184"/>
      <c r="D50" s="185"/>
      <c r="E50" s="186"/>
      <c r="F50" s="186"/>
      <c r="G50" s="187"/>
      <c r="H50" s="188"/>
      <c r="I50" s="188"/>
    </row>
    <row r="51" spans="1:10" x14ac:dyDescent="0.35">
      <c r="A51" s="142"/>
      <c r="B51" s="174"/>
      <c r="C51" s="174"/>
      <c r="D51" s="175"/>
      <c r="E51" s="176"/>
      <c r="F51" s="176"/>
      <c r="G51" s="177"/>
      <c r="H51" s="178"/>
      <c r="I51" s="179"/>
    </row>
    <row r="52" spans="1:10" x14ac:dyDescent="0.35">
      <c r="A52" s="510" t="s">
        <v>169</v>
      </c>
      <c r="B52" s="511"/>
      <c r="C52" s="511"/>
      <c r="D52" s="511"/>
      <c r="E52" s="511"/>
      <c r="F52" s="511"/>
      <c r="G52" s="511"/>
      <c r="H52" s="511"/>
      <c r="I52" s="512"/>
    </row>
    <row r="53" spans="1:10" x14ac:dyDescent="0.35">
      <c r="A53" s="117"/>
      <c r="H53" s="428"/>
      <c r="I53" s="428"/>
    </row>
    <row r="54" spans="1:10" x14ac:dyDescent="0.35">
      <c r="A54" s="532" t="s">
        <v>194</v>
      </c>
      <c r="B54" s="529" t="s">
        <v>139</v>
      </c>
      <c r="C54" s="530"/>
      <c r="D54" s="531"/>
      <c r="E54" s="528" t="s">
        <v>142</v>
      </c>
      <c r="F54" s="528"/>
      <c r="G54" s="528"/>
      <c r="H54" s="429"/>
      <c r="I54" s="430"/>
    </row>
    <row r="55" spans="1:10" ht="28.5" x14ac:dyDescent="0.35">
      <c r="A55" s="533"/>
      <c r="B55" s="118" t="s">
        <v>69</v>
      </c>
      <c r="C55" s="119" t="s">
        <v>70</v>
      </c>
      <c r="D55" s="65" t="s">
        <v>71</v>
      </c>
      <c r="E55" s="120" t="s">
        <v>69</v>
      </c>
      <c r="F55" s="120" t="s">
        <v>70</v>
      </c>
      <c r="G55" s="15" t="s">
        <v>71</v>
      </c>
      <c r="H55" s="121" t="s">
        <v>72</v>
      </c>
      <c r="I55" s="122" t="s">
        <v>73</v>
      </c>
    </row>
    <row r="56" spans="1:10" x14ac:dyDescent="0.35">
      <c r="A56" s="534"/>
      <c r="B56" s="124" t="s">
        <v>74</v>
      </c>
      <c r="C56" s="125" t="s">
        <v>74</v>
      </c>
      <c r="D56" s="68" t="s">
        <v>144</v>
      </c>
      <c r="E56" s="126" t="s">
        <v>74</v>
      </c>
      <c r="F56" s="126" t="s">
        <v>74</v>
      </c>
      <c r="G56" s="17" t="s">
        <v>144</v>
      </c>
      <c r="H56" s="127"/>
      <c r="I56" s="128"/>
    </row>
    <row r="57" spans="1:10" x14ac:dyDescent="0.35">
      <c r="A57" s="145" t="s">
        <v>266</v>
      </c>
      <c r="B57" s="146">
        <v>181</v>
      </c>
      <c r="C57" s="147">
        <v>321</v>
      </c>
      <c r="D57" s="148">
        <v>14934633</v>
      </c>
      <c r="E57" s="149">
        <v>102</v>
      </c>
      <c r="F57" s="149">
        <v>195</v>
      </c>
      <c r="G57" s="150">
        <v>8376888</v>
      </c>
      <c r="H57" s="151">
        <v>0.56353591160220995</v>
      </c>
      <c r="I57" s="152">
        <v>0.56090350529537614</v>
      </c>
    </row>
    <row r="58" spans="1:10" x14ac:dyDescent="0.35">
      <c r="A58" s="129" t="s">
        <v>86</v>
      </c>
      <c r="B58" s="130">
        <v>1</v>
      </c>
      <c r="C58" s="131">
        <v>1</v>
      </c>
      <c r="D58" s="132">
        <v>52230</v>
      </c>
      <c r="E58" s="133">
        <v>0</v>
      </c>
      <c r="F58" s="133">
        <v>0</v>
      </c>
      <c r="G58" s="134">
        <v>0</v>
      </c>
      <c r="H58" s="135">
        <v>0</v>
      </c>
      <c r="I58" s="136">
        <v>0</v>
      </c>
    </row>
    <row r="59" spans="1:10" ht="28.5" x14ac:dyDescent="0.35">
      <c r="A59" s="129" t="s">
        <v>207</v>
      </c>
      <c r="B59" s="130">
        <v>7</v>
      </c>
      <c r="C59" s="131">
        <v>12</v>
      </c>
      <c r="D59" s="132">
        <v>611011</v>
      </c>
      <c r="E59" s="133">
        <v>4</v>
      </c>
      <c r="F59" s="133">
        <v>9</v>
      </c>
      <c r="G59" s="134">
        <v>378948</v>
      </c>
      <c r="H59" s="135">
        <v>0.5714285714285714</v>
      </c>
      <c r="I59" s="136">
        <v>0.62019832703502886</v>
      </c>
    </row>
    <row r="60" spans="1:10" ht="28.5" x14ac:dyDescent="0.35">
      <c r="A60" s="129" t="s">
        <v>208</v>
      </c>
      <c r="B60" s="130">
        <v>13</v>
      </c>
      <c r="C60" s="131">
        <v>27</v>
      </c>
      <c r="D60" s="132">
        <v>1084160</v>
      </c>
      <c r="E60" s="133">
        <v>6</v>
      </c>
      <c r="F60" s="133">
        <v>11</v>
      </c>
      <c r="G60" s="134">
        <v>474436</v>
      </c>
      <c r="H60" s="135">
        <v>0.46153846153846156</v>
      </c>
      <c r="I60" s="136">
        <v>0.43760699527744984</v>
      </c>
    </row>
    <row r="61" spans="1:10" x14ac:dyDescent="0.35">
      <c r="A61" s="129" t="s">
        <v>91</v>
      </c>
      <c r="B61" s="130">
        <v>40</v>
      </c>
      <c r="C61" s="131">
        <v>70</v>
      </c>
      <c r="D61" s="132">
        <v>3289577</v>
      </c>
      <c r="E61" s="133">
        <v>21</v>
      </c>
      <c r="F61" s="133">
        <v>38</v>
      </c>
      <c r="G61" s="134">
        <v>1777164</v>
      </c>
      <c r="H61" s="135">
        <v>0.52500000000000002</v>
      </c>
      <c r="I61" s="136">
        <v>0.54024088811418614</v>
      </c>
    </row>
    <row r="62" spans="1:10" x14ac:dyDescent="0.35">
      <c r="A62" s="129" t="s">
        <v>93</v>
      </c>
      <c r="B62" s="130">
        <v>41</v>
      </c>
      <c r="C62" s="131">
        <v>61</v>
      </c>
      <c r="D62" s="132">
        <v>3354148</v>
      </c>
      <c r="E62" s="133">
        <v>26</v>
      </c>
      <c r="F62" s="133">
        <v>40</v>
      </c>
      <c r="G62" s="134">
        <v>2144094</v>
      </c>
      <c r="H62" s="135">
        <v>0.63414634146341464</v>
      </c>
      <c r="I62" s="136">
        <v>0.63923655127919221</v>
      </c>
    </row>
    <row r="63" spans="1:10" ht="28.5" x14ac:dyDescent="0.35">
      <c r="A63" s="129" t="s">
        <v>209</v>
      </c>
      <c r="B63" s="130">
        <v>1</v>
      </c>
      <c r="C63" s="131">
        <v>13</v>
      </c>
      <c r="D63" s="132">
        <v>99928</v>
      </c>
      <c r="E63" s="133">
        <v>1</v>
      </c>
      <c r="F63" s="133">
        <v>13</v>
      </c>
      <c r="G63" s="134">
        <v>93932</v>
      </c>
      <c r="H63" s="135">
        <v>1</v>
      </c>
      <c r="I63" s="136">
        <v>0.93999679769433997</v>
      </c>
    </row>
    <row r="64" spans="1:10" ht="28.5" x14ac:dyDescent="0.35">
      <c r="A64" s="129" t="s">
        <v>210</v>
      </c>
      <c r="B64" s="130">
        <v>33</v>
      </c>
      <c r="C64" s="131">
        <v>60</v>
      </c>
      <c r="D64" s="132">
        <v>2688868</v>
      </c>
      <c r="E64" s="133">
        <v>19</v>
      </c>
      <c r="F64" s="133">
        <v>32</v>
      </c>
      <c r="G64" s="134">
        <v>1477537</v>
      </c>
      <c r="H64" s="135">
        <v>0.5757575757575758</v>
      </c>
      <c r="I64" s="136">
        <v>0.54950150025958877</v>
      </c>
    </row>
    <row r="65" spans="1:10" x14ac:dyDescent="0.35">
      <c r="A65" s="129" t="s">
        <v>97</v>
      </c>
      <c r="B65" s="130">
        <v>4</v>
      </c>
      <c r="C65" s="131">
        <v>7</v>
      </c>
      <c r="D65" s="132">
        <v>301397</v>
      </c>
      <c r="E65" s="133">
        <v>3</v>
      </c>
      <c r="F65" s="133">
        <v>6</v>
      </c>
      <c r="G65" s="134">
        <v>245066</v>
      </c>
      <c r="H65" s="135">
        <v>0.75</v>
      </c>
      <c r="I65" s="136">
        <v>0.8131003294657877</v>
      </c>
    </row>
    <row r="66" spans="1:10" x14ac:dyDescent="0.35">
      <c r="A66" s="129" t="s">
        <v>98</v>
      </c>
      <c r="B66" s="130">
        <v>33</v>
      </c>
      <c r="C66" s="131">
        <v>57</v>
      </c>
      <c r="D66" s="132">
        <v>2750695</v>
      </c>
      <c r="E66" s="133">
        <v>19</v>
      </c>
      <c r="F66" s="133">
        <v>39</v>
      </c>
      <c r="G66" s="134">
        <v>1493185</v>
      </c>
      <c r="H66" s="135">
        <v>0.5757575757575758</v>
      </c>
      <c r="I66" s="136">
        <v>0.54283917337254761</v>
      </c>
    </row>
    <row r="67" spans="1:10" x14ac:dyDescent="0.35">
      <c r="A67" s="129" t="s">
        <v>101</v>
      </c>
      <c r="B67" s="130">
        <v>8</v>
      </c>
      <c r="C67" s="131">
        <v>13</v>
      </c>
      <c r="D67" s="132">
        <v>702619</v>
      </c>
      <c r="E67" s="133">
        <v>3</v>
      </c>
      <c r="F67" s="133">
        <v>7</v>
      </c>
      <c r="G67" s="134">
        <v>292526</v>
      </c>
      <c r="H67" s="135">
        <v>0.375</v>
      </c>
      <c r="I67" s="136">
        <v>0.41633659209329665</v>
      </c>
    </row>
    <row r="68" spans="1:10" x14ac:dyDescent="0.35">
      <c r="A68" s="129"/>
      <c r="B68" s="130"/>
      <c r="C68" s="131"/>
      <c r="D68" s="132"/>
      <c r="E68" s="133"/>
      <c r="F68" s="133"/>
      <c r="G68" s="134"/>
      <c r="H68" s="135"/>
      <c r="I68" s="136"/>
    </row>
    <row r="69" spans="1:10" x14ac:dyDescent="0.35">
      <c r="A69" s="145" t="s">
        <v>205</v>
      </c>
      <c r="B69" s="146">
        <v>307</v>
      </c>
      <c r="C69" s="147">
        <v>851</v>
      </c>
      <c r="D69" s="148">
        <v>26107954</v>
      </c>
      <c r="E69" s="149">
        <v>174</v>
      </c>
      <c r="F69" s="149">
        <v>486</v>
      </c>
      <c r="G69" s="150">
        <v>14421036</v>
      </c>
      <c r="H69" s="151">
        <v>0.5667752442996743</v>
      </c>
      <c r="I69" s="152">
        <v>0.55236178216033316</v>
      </c>
      <c r="J69" s="143"/>
    </row>
    <row r="70" spans="1:10" x14ac:dyDescent="0.35">
      <c r="A70" s="129" t="s">
        <v>84</v>
      </c>
      <c r="B70" s="130">
        <v>6</v>
      </c>
      <c r="C70" s="131">
        <v>7</v>
      </c>
      <c r="D70" s="132">
        <v>581048</v>
      </c>
      <c r="E70" s="133">
        <v>3</v>
      </c>
      <c r="F70" s="133">
        <v>3</v>
      </c>
      <c r="G70" s="134">
        <v>288578</v>
      </c>
      <c r="H70" s="135">
        <v>0.5</v>
      </c>
      <c r="I70" s="136">
        <v>0.49665087910121025</v>
      </c>
    </row>
    <row r="71" spans="1:10" x14ac:dyDescent="0.35">
      <c r="A71" s="129" t="s">
        <v>85</v>
      </c>
      <c r="B71" s="130">
        <v>1</v>
      </c>
      <c r="C71" s="131">
        <v>1</v>
      </c>
      <c r="D71" s="132">
        <v>78327</v>
      </c>
      <c r="E71" s="133">
        <v>0</v>
      </c>
      <c r="F71" s="133">
        <v>0</v>
      </c>
      <c r="G71" s="137">
        <v>0</v>
      </c>
      <c r="H71" s="135">
        <v>0</v>
      </c>
      <c r="I71" s="136">
        <v>0</v>
      </c>
    </row>
    <row r="72" spans="1:10" x14ac:dyDescent="0.35">
      <c r="A72" s="129" t="s">
        <v>87</v>
      </c>
      <c r="B72" s="130">
        <v>4</v>
      </c>
      <c r="C72" s="131">
        <v>14</v>
      </c>
      <c r="D72" s="132">
        <v>390399</v>
      </c>
      <c r="E72" s="133">
        <v>4</v>
      </c>
      <c r="F72" s="133">
        <v>14</v>
      </c>
      <c r="G72" s="134">
        <v>376399</v>
      </c>
      <c r="H72" s="135">
        <v>1</v>
      </c>
      <c r="I72" s="136">
        <v>0.96413925240587195</v>
      </c>
    </row>
    <row r="73" spans="1:10" x14ac:dyDescent="0.35">
      <c r="A73" s="129" t="s">
        <v>88</v>
      </c>
      <c r="B73" s="130">
        <v>2</v>
      </c>
      <c r="C73" s="131">
        <v>5</v>
      </c>
      <c r="D73" s="132">
        <v>199654</v>
      </c>
      <c r="E73" s="133">
        <v>1</v>
      </c>
      <c r="F73" s="133">
        <v>2</v>
      </c>
      <c r="G73" s="134">
        <v>94990</v>
      </c>
      <c r="H73" s="135">
        <v>0.5</v>
      </c>
      <c r="I73" s="136">
        <v>0.47577308744127339</v>
      </c>
    </row>
    <row r="74" spans="1:10" x14ac:dyDescent="0.35">
      <c r="A74" s="129" t="s">
        <v>89</v>
      </c>
      <c r="B74" s="130">
        <v>35</v>
      </c>
      <c r="C74" s="131">
        <v>74</v>
      </c>
      <c r="D74" s="132">
        <v>2581736</v>
      </c>
      <c r="E74" s="133">
        <v>21</v>
      </c>
      <c r="F74" s="133">
        <v>45</v>
      </c>
      <c r="G74" s="134">
        <v>1420794</v>
      </c>
      <c r="H74" s="135">
        <v>0.6</v>
      </c>
      <c r="I74" s="136">
        <v>0.55032505260026587</v>
      </c>
    </row>
    <row r="75" spans="1:10" x14ac:dyDescent="0.35">
      <c r="A75" s="129" t="s">
        <v>90</v>
      </c>
      <c r="B75" s="130">
        <v>39</v>
      </c>
      <c r="C75" s="131">
        <v>164</v>
      </c>
      <c r="D75" s="132">
        <v>3296563</v>
      </c>
      <c r="E75" s="133">
        <v>19</v>
      </c>
      <c r="F75" s="133">
        <v>80</v>
      </c>
      <c r="G75" s="134">
        <v>1537903</v>
      </c>
      <c r="H75" s="135">
        <v>0.48717948717948717</v>
      </c>
      <c r="I75" s="136">
        <v>0.46651709674591385</v>
      </c>
    </row>
    <row r="76" spans="1:10" x14ac:dyDescent="0.35">
      <c r="A76" s="129" t="s">
        <v>284</v>
      </c>
      <c r="B76" s="130">
        <v>1</v>
      </c>
      <c r="C76" s="131">
        <v>1</v>
      </c>
      <c r="D76" s="132">
        <v>52000</v>
      </c>
      <c r="E76" s="133">
        <v>0</v>
      </c>
      <c r="F76" s="133">
        <v>0</v>
      </c>
      <c r="G76" s="134">
        <v>0</v>
      </c>
      <c r="H76" s="135">
        <v>0</v>
      </c>
      <c r="I76" s="136">
        <v>0</v>
      </c>
    </row>
    <row r="77" spans="1:10" x14ac:dyDescent="0.35">
      <c r="A77" s="129" t="s">
        <v>92</v>
      </c>
      <c r="B77" s="130">
        <v>6</v>
      </c>
      <c r="C77" s="131">
        <v>18</v>
      </c>
      <c r="D77" s="132">
        <v>521699</v>
      </c>
      <c r="E77" s="133">
        <v>4</v>
      </c>
      <c r="F77" s="133">
        <v>16</v>
      </c>
      <c r="G77" s="134">
        <v>355587</v>
      </c>
      <c r="H77" s="135">
        <v>0.66666666666666663</v>
      </c>
      <c r="I77" s="136">
        <v>0.68159417595203364</v>
      </c>
    </row>
    <row r="78" spans="1:10" x14ac:dyDescent="0.35">
      <c r="A78" s="129" t="s">
        <v>94</v>
      </c>
      <c r="B78" s="130">
        <v>3</v>
      </c>
      <c r="C78" s="131">
        <v>9</v>
      </c>
      <c r="D78" s="132">
        <v>296326</v>
      </c>
      <c r="E78" s="133">
        <v>2</v>
      </c>
      <c r="F78" s="133">
        <v>6</v>
      </c>
      <c r="G78" s="134">
        <v>179172</v>
      </c>
      <c r="H78" s="135">
        <v>0.66666666666666663</v>
      </c>
      <c r="I78" s="136">
        <v>0.60464488435034391</v>
      </c>
    </row>
    <row r="79" spans="1:10" x14ac:dyDescent="0.35">
      <c r="A79" s="129" t="s">
        <v>95</v>
      </c>
      <c r="B79" s="130">
        <v>17</v>
      </c>
      <c r="C79" s="131">
        <v>31</v>
      </c>
      <c r="D79" s="132">
        <v>1513585</v>
      </c>
      <c r="E79" s="133">
        <v>9</v>
      </c>
      <c r="F79" s="133">
        <v>13</v>
      </c>
      <c r="G79" s="134">
        <v>758898</v>
      </c>
      <c r="H79" s="135">
        <v>0.52941176470588236</v>
      </c>
      <c r="I79" s="136">
        <v>0.50139106822543833</v>
      </c>
    </row>
    <row r="80" spans="1:10" x14ac:dyDescent="0.35">
      <c r="A80" s="129" t="s">
        <v>96</v>
      </c>
      <c r="B80" s="130">
        <v>11</v>
      </c>
      <c r="C80" s="131">
        <v>20</v>
      </c>
      <c r="D80" s="132">
        <v>966133</v>
      </c>
      <c r="E80" s="133">
        <v>6</v>
      </c>
      <c r="F80" s="73">
        <v>9</v>
      </c>
      <c r="G80" s="134">
        <v>574980</v>
      </c>
      <c r="H80" s="135">
        <v>0.54545454545454541</v>
      </c>
      <c r="I80" s="136">
        <v>0.59513545236525411</v>
      </c>
    </row>
    <row r="81" spans="1:9" ht="28.5" x14ac:dyDescent="0.35">
      <c r="A81" s="129" t="s">
        <v>206</v>
      </c>
      <c r="B81" s="130">
        <v>67</v>
      </c>
      <c r="C81" s="131">
        <v>152</v>
      </c>
      <c r="D81" s="132">
        <v>5593293</v>
      </c>
      <c r="E81" s="133">
        <v>40</v>
      </c>
      <c r="F81" s="133">
        <v>95</v>
      </c>
      <c r="G81" s="134">
        <v>3165711</v>
      </c>
      <c r="H81" s="135">
        <v>0.59701492537313428</v>
      </c>
      <c r="I81" s="136">
        <v>0.5659834019065334</v>
      </c>
    </row>
    <row r="82" spans="1:9" x14ac:dyDescent="0.35">
      <c r="A82" s="129" t="s">
        <v>99</v>
      </c>
      <c r="B82" s="130">
        <v>32</v>
      </c>
      <c r="C82" s="131">
        <v>77</v>
      </c>
      <c r="D82" s="132">
        <v>2610293</v>
      </c>
      <c r="E82" s="133">
        <v>17</v>
      </c>
      <c r="F82" s="133">
        <v>53</v>
      </c>
      <c r="G82" s="134">
        <v>1360300</v>
      </c>
      <c r="H82" s="135">
        <v>0.53125</v>
      </c>
      <c r="I82" s="136">
        <v>0.52112923721589877</v>
      </c>
    </row>
    <row r="83" spans="1:9" x14ac:dyDescent="0.35">
      <c r="A83" s="129" t="s">
        <v>100</v>
      </c>
      <c r="B83" s="130">
        <v>44</v>
      </c>
      <c r="C83" s="131">
        <v>124</v>
      </c>
      <c r="D83" s="132">
        <v>4018335</v>
      </c>
      <c r="E83" s="133">
        <v>27</v>
      </c>
      <c r="F83" s="133">
        <v>71</v>
      </c>
      <c r="G83" s="134">
        <v>2473085</v>
      </c>
      <c r="H83" s="135">
        <v>0.61363636363636365</v>
      </c>
      <c r="I83" s="136">
        <v>0.61545018023634168</v>
      </c>
    </row>
    <row r="84" spans="1:9" x14ac:dyDescent="0.35">
      <c r="A84" s="129" t="s">
        <v>102</v>
      </c>
      <c r="B84" s="130">
        <v>7</v>
      </c>
      <c r="C84" s="131">
        <v>38</v>
      </c>
      <c r="D84" s="132">
        <v>601295</v>
      </c>
      <c r="E84" s="133">
        <v>4</v>
      </c>
      <c r="F84" s="133">
        <v>24</v>
      </c>
      <c r="G84" s="134">
        <v>367473</v>
      </c>
      <c r="H84" s="135">
        <v>0.5714285714285714</v>
      </c>
      <c r="I84" s="136">
        <v>0.61113596487580968</v>
      </c>
    </row>
    <row r="85" spans="1:9" x14ac:dyDescent="0.35">
      <c r="A85" s="129" t="s">
        <v>103</v>
      </c>
      <c r="B85" s="130">
        <v>22</v>
      </c>
      <c r="C85" s="131">
        <v>69</v>
      </c>
      <c r="D85" s="132">
        <v>1901743</v>
      </c>
      <c r="E85" s="133">
        <v>14</v>
      </c>
      <c r="F85" s="133">
        <v>40</v>
      </c>
      <c r="G85" s="134">
        <v>1184964</v>
      </c>
      <c r="H85" s="135">
        <v>0.63636363636363635</v>
      </c>
      <c r="I85" s="136">
        <v>0.62309365671386718</v>
      </c>
    </row>
    <row r="86" spans="1:9" ht="28.5" x14ac:dyDescent="0.35">
      <c r="A86" s="129" t="s">
        <v>271</v>
      </c>
      <c r="B86" s="130">
        <v>10</v>
      </c>
      <c r="C86" s="131">
        <v>47</v>
      </c>
      <c r="D86" s="132">
        <v>905525</v>
      </c>
      <c r="E86" s="133">
        <v>3</v>
      </c>
      <c r="F86" s="133">
        <v>15</v>
      </c>
      <c r="G86" s="134">
        <v>282202</v>
      </c>
      <c r="H86" s="135">
        <v>0.3</v>
      </c>
      <c r="I86" s="136">
        <v>0.31164462604566412</v>
      </c>
    </row>
    <row r="87" spans="1:9" x14ac:dyDescent="0.35">
      <c r="A87" s="129"/>
      <c r="B87" s="130"/>
      <c r="C87" s="131"/>
      <c r="D87" s="132"/>
      <c r="E87" s="133"/>
      <c r="F87" s="133"/>
      <c r="G87" s="134"/>
      <c r="H87" s="135"/>
      <c r="I87" s="136"/>
    </row>
    <row r="88" spans="1:9" x14ac:dyDescent="0.35">
      <c r="A88" s="145" t="s">
        <v>105</v>
      </c>
      <c r="B88" s="146">
        <v>8</v>
      </c>
      <c r="C88" s="147">
        <v>39</v>
      </c>
      <c r="D88" s="148">
        <v>662931</v>
      </c>
      <c r="E88" s="149">
        <v>5</v>
      </c>
      <c r="F88" s="149">
        <v>26</v>
      </c>
      <c r="G88" s="150">
        <v>386361</v>
      </c>
      <c r="H88" s="151">
        <v>0.625</v>
      </c>
      <c r="I88" s="152">
        <v>0.58280726048412279</v>
      </c>
    </row>
    <row r="89" spans="1:9" x14ac:dyDescent="0.35">
      <c r="A89" s="129" t="s">
        <v>172</v>
      </c>
      <c r="B89" s="130">
        <v>8</v>
      </c>
      <c r="C89" s="131">
        <v>39</v>
      </c>
      <c r="D89" s="132">
        <v>662931</v>
      </c>
      <c r="E89" s="133">
        <v>5</v>
      </c>
      <c r="F89" s="133">
        <v>26</v>
      </c>
      <c r="G89" s="134">
        <v>386361</v>
      </c>
      <c r="H89" s="135">
        <v>0.625</v>
      </c>
      <c r="I89" s="136">
        <v>0.58280726048412279</v>
      </c>
    </row>
    <row r="90" spans="1:9" x14ac:dyDescent="0.35">
      <c r="A90" s="129"/>
      <c r="B90" s="130"/>
      <c r="C90" s="131"/>
      <c r="D90" s="132"/>
      <c r="E90" s="133"/>
      <c r="F90" s="133"/>
      <c r="G90" s="134"/>
      <c r="H90" s="135"/>
      <c r="I90" s="136"/>
    </row>
    <row r="91" spans="1:9" x14ac:dyDescent="0.35">
      <c r="A91" s="138" t="s">
        <v>78</v>
      </c>
      <c r="B91" s="431">
        <v>496</v>
      </c>
      <c r="C91" s="432">
        <v>1211</v>
      </c>
      <c r="D91" s="84">
        <v>41705518</v>
      </c>
      <c r="E91" s="139">
        <v>281</v>
      </c>
      <c r="F91" s="139">
        <v>707</v>
      </c>
      <c r="G91" s="437">
        <v>23184285</v>
      </c>
      <c r="H91" s="434">
        <v>0.56653225806451613</v>
      </c>
      <c r="I91" s="435">
        <v>0.55590449685818555</v>
      </c>
    </row>
    <row r="92" spans="1:9" x14ac:dyDescent="0.35">
      <c r="A92" s="140"/>
      <c r="B92" s="233"/>
      <c r="C92" s="233"/>
      <c r="D92" s="175"/>
      <c r="E92" s="142"/>
      <c r="F92" s="142"/>
      <c r="G92" s="177"/>
      <c r="H92" s="178"/>
      <c r="I92" s="179"/>
    </row>
    <row r="93" spans="1:9" x14ac:dyDescent="0.35">
      <c r="A93" s="283" t="s">
        <v>268</v>
      </c>
      <c r="B93" s="233"/>
      <c r="C93" s="233"/>
      <c r="D93" s="175"/>
      <c r="E93" s="142"/>
      <c r="F93" s="142"/>
      <c r="G93" s="177"/>
      <c r="H93" s="178"/>
      <c r="I93" s="179"/>
    </row>
    <row r="94" spans="1:9" x14ac:dyDescent="0.35">
      <c r="A94" s="284" t="s">
        <v>269</v>
      </c>
      <c r="B94" s="181"/>
      <c r="C94" s="181"/>
      <c r="D94" s="104"/>
      <c r="E94" s="182"/>
      <c r="F94" s="182"/>
      <c r="G94" s="106"/>
      <c r="H94" s="183"/>
      <c r="I94" s="183"/>
    </row>
    <row r="95" spans="1:9" x14ac:dyDescent="0.35">
      <c r="B95" s="184"/>
      <c r="C95" s="184"/>
      <c r="D95" s="185"/>
      <c r="E95" s="186"/>
      <c r="F95" s="186"/>
      <c r="G95" s="187"/>
      <c r="H95" s="188"/>
      <c r="I95" s="188"/>
    </row>
    <row r="96" spans="1:9" x14ac:dyDescent="0.35">
      <c r="A96" s="123"/>
      <c r="B96" s="438"/>
      <c r="C96" s="438"/>
      <c r="E96" s="439"/>
      <c r="F96" s="439"/>
      <c r="H96" s="123"/>
      <c r="I96" s="123"/>
    </row>
    <row r="97" spans="1:9" x14ac:dyDescent="0.35">
      <c r="A97" s="510" t="s">
        <v>170</v>
      </c>
      <c r="B97" s="511"/>
      <c r="C97" s="511"/>
      <c r="D97" s="511"/>
      <c r="E97" s="511"/>
      <c r="F97" s="511"/>
      <c r="G97" s="511"/>
      <c r="H97" s="511"/>
      <c r="I97" s="512"/>
    </row>
    <row r="98" spans="1:9" x14ac:dyDescent="0.35">
      <c r="A98" s="117"/>
      <c r="H98" s="428"/>
      <c r="I98" s="428"/>
    </row>
    <row r="99" spans="1:9" x14ac:dyDescent="0.35">
      <c r="A99" s="532" t="s">
        <v>194</v>
      </c>
      <c r="B99" s="529" t="s">
        <v>139</v>
      </c>
      <c r="C99" s="530"/>
      <c r="D99" s="531"/>
      <c r="E99" s="528" t="s">
        <v>142</v>
      </c>
      <c r="F99" s="528"/>
      <c r="G99" s="528"/>
      <c r="H99" s="429"/>
      <c r="I99" s="430"/>
    </row>
    <row r="100" spans="1:9" ht="28.5" x14ac:dyDescent="0.35">
      <c r="A100" s="533"/>
      <c r="B100" s="118" t="s">
        <v>69</v>
      </c>
      <c r="C100" s="119" t="s">
        <v>70</v>
      </c>
      <c r="D100" s="65" t="s">
        <v>71</v>
      </c>
      <c r="E100" s="120" t="s">
        <v>69</v>
      </c>
      <c r="F100" s="120" t="s">
        <v>70</v>
      </c>
      <c r="G100" s="15" t="s">
        <v>71</v>
      </c>
      <c r="H100" s="121" t="s">
        <v>72</v>
      </c>
      <c r="I100" s="122" t="s">
        <v>73</v>
      </c>
    </row>
    <row r="101" spans="1:9" x14ac:dyDescent="0.35">
      <c r="A101" s="534"/>
      <c r="B101" s="124" t="s">
        <v>74</v>
      </c>
      <c r="C101" s="125" t="s">
        <v>74</v>
      </c>
      <c r="D101" s="68" t="s">
        <v>144</v>
      </c>
      <c r="E101" s="126" t="s">
        <v>74</v>
      </c>
      <c r="F101" s="126" t="s">
        <v>74</v>
      </c>
      <c r="G101" s="17" t="s">
        <v>144</v>
      </c>
      <c r="H101" s="127"/>
      <c r="I101" s="128"/>
    </row>
    <row r="102" spans="1:9" x14ac:dyDescent="0.35">
      <c r="A102" s="145" t="s">
        <v>266</v>
      </c>
      <c r="B102" s="146">
        <v>125</v>
      </c>
      <c r="C102" s="147">
        <v>552</v>
      </c>
      <c r="D102" s="148">
        <v>30851445</v>
      </c>
      <c r="E102" s="149">
        <v>62</v>
      </c>
      <c r="F102" s="149">
        <v>258</v>
      </c>
      <c r="G102" s="150">
        <v>13715513</v>
      </c>
      <c r="H102" s="151">
        <v>0.496</v>
      </c>
      <c r="I102" s="152">
        <v>0.4445663079962705</v>
      </c>
    </row>
    <row r="103" spans="1:9" ht="28.5" x14ac:dyDescent="0.35">
      <c r="A103" s="129" t="s">
        <v>207</v>
      </c>
      <c r="B103" s="130">
        <v>5</v>
      </c>
      <c r="C103" s="131">
        <v>9</v>
      </c>
      <c r="D103" s="132">
        <v>1182611</v>
      </c>
      <c r="E103" s="133">
        <v>3</v>
      </c>
      <c r="F103" s="133">
        <v>3</v>
      </c>
      <c r="G103" s="134">
        <v>487800</v>
      </c>
      <c r="H103" s="135">
        <v>0.6</v>
      </c>
      <c r="I103" s="136">
        <v>0.41247713745263659</v>
      </c>
    </row>
    <row r="104" spans="1:9" ht="28.5" x14ac:dyDescent="0.35">
      <c r="A104" s="129" t="s">
        <v>208</v>
      </c>
      <c r="B104" s="130">
        <v>19</v>
      </c>
      <c r="C104" s="131">
        <v>73</v>
      </c>
      <c r="D104" s="132">
        <v>4643263</v>
      </c>
      <c r="E104" s="133">
        <v>11</v>
      </c>
      <c r="F104" s="133">
        <v>42</v>
      </c>
      <c r="G104" s="134">
        <v>2553611</v>
      </c>
      <c r="H104" s="135">
        <v>0.57894736842105265</v>
      </c>
      <c r="I104" s="136">
        <v>0.54996044807283151</v>
      </c>
    </row>
    <row r="105" spans="1:9" x14ac:dyDescent="0.35">
      <c r="A105" s="129" t="s">
        <v>91</v>
      </c>
      <c r="B105" s="130">
        <v>44</v>
      </c>
      <c r="C105" s="131">
        <v>204</v>
      </c>
      <c r="D105" s="132">
        <v>11299934</v>
      </c>
      <c r="E105" s="133">
        <v>22</v>
      </c>
      <c r="F105" s="133">
        <v>99</v>
      </c>
      <c r="G105" s="134">
        <v>4723266</v>
      </c>
      <c r="H105" s="135">
        <v>0.5</v>
      </c>
      <c r="I105" s="136">
        <v>0.41799058295384733</v>
      </c>
    </row>
    <row r="106" spans="1:9" x14ac:dyDescent="0.35">
      <c r="A106" s="129" t="s">
        <v>93</v>
      </c>
      <c r="B106" s="130">
        <v>24</v>
      </c>
      <c r="C106" s="131">
        <v>121</v>
      </c>
      <c r="D106" s="132">
        <v>6098422</v>
      </c>
      <c r="E106" s="133">
        <v>12</v>
      </c>
      <c r="F106" s="133">
        <v>50</v>
      </c>
      <c r="G106" s="134">
        <v>2957118</v>
      </c>
      <c r="H106" s="135">
        <v>0.5</v>
      </c>
      <c r="I106" s="136">
        <v>0.48489888039889661</v>
      </c>
    </row>
    <row r="107" spans="1:9" ht="28.5" x14ac:dyDescent="0.35">
      <c r="A107" s="129" t="s">
        <v>209</v>
      </c>
      <c r="B107" s="130">
        <v>3</v>
      </c>
      <c r="C107" s="131">
        <v>11</v>
      </c>
      <c r="D107" s="132">
        <v>603834</v>
      </c>
      <c r="E107" s="133">
        <v>1</v>
      </c>
      <c r="F107" s="133">
        <v>1</v>
      </c>
      <c r="G107" s="134">
        <v>128607</v>
      </c>
      <c r="H107" s="135">
        <v>0.33333333333333331</v>
      </c>
      <c r="I107" s="136">
        <v>0.21298403203529448</v>
      </c>
    </row>
    <row r="108" spans="1:9" ht="28.5" x14ac:dyDescent="0.35">
      <c r="A108" s="129" t="s">
        <v>210</v>
      </c>
      <c r="B108" s="130">
        <v>17</v>
      </c>
      <c r="C108" s="131">
        <v>61</v>
      </c>
      <c r="D108" s="132">
        <v>3905278</v>
      </c>
      <c r="E108" s="133">
        <v>7</v>
      </c>
      <c r="F108" s="133">
        <v>18</v>
      </c>
      <c r="G108" s="134">
        <v>1505389</v>
      </c>
      <c r="H108" s="135">
        <v>0.41176470588235292</v>
      </c>
      <c r="I108" s="136">
        <v>0.38547550264027297</v>
      </c>
    </row>
    <row r="109" spans="1:9" x14ac:dyDescent="0.35">
      <c r="A109" s="129" t="s">
        <v>97</v>
      </c>
      <c r="B109" s="130">
        <v>2</v>
      </c>
      <c r="C109" s="131">
        <v>13</v>
      </c>
      <c r="D109" s="132">
        <v>656559</v>
      </c>
      <c r="E109" s="133">
        <v>1</v>
      </c>
      <c r="F109" s="133">
        <v>8</v>
      </c>
      <c r="G109" s="134">
        <v>333000</v>
      </c>
      <c r="H109" s="135">
        <v>0.5</v>
      </c>
      <c r="I109" s="136">
        <v>0.50718975750846462</v>
      </c>
    </row>
    <row r="110" spans="1:9" x14ac:dyDescent="0.35">
      <c r="A110" s="129" t="s">
        <v>98</v>
      </c>
      <c r="B110" s="130">
        <v>5</v>
      </c>
      <c r="C110" s="131">
        <v>32</v>
      </c>
      <c r="D110" s="132">
        <v>1066553</v>
      </c>
      <c r="E110" s="133">
        <v>2</v>
      </c>
      <c r="F110" s="133">
        <v>16</v>
      </c>
      <c r="G110" s="134">
        <v>369445</v>
      </c>
      <c r="H110" s="135">
        <v>0.4</v>
      </c>
      <c r="I110" s="136">
        <v>0.34639159985485951</v>
      </c>
    </row>
    <row r="111" spans="1:9" x14ac:dyDescent="0.35">
      <c r="A111" s="129" t="s">
        <v>101</v>
      </c>
      <c r="B111" s="130">
        <v>6</v>
      </c>
      <c r="C111" s="131">
        <v>28</v>
      </c>
      <c r="D111" s="132">
        <v>1394991</v>
      </c>
      <c r="E111" s="133">
        <v>3</v>
      </c>
      <c r="F111" s="133">
        <v>21</v>
      </c>
      <c r="G111" s="134">
        <v>657277</v>
      </c>
      <c r="H111" s="135">
        <v>0.5</v>
      </c>
      <c r="I111" s="136">
        <v>0.47116934804597305</v>
      </c>
    </row>
    <row r="112" spans="1:9" x14ac:dyDescent="0.35">
      <c r="A112" s="129"/>
      <c r="B112" s="130"/>
      <c r="C112" s="131"/>
      <c r="D112" s="132"/>
      <c r="E112" s="133"/>
      <c r="F112" s="133"/>
      <c r="G112" s="134"/>
      <c r="H112" s="135"/>
      <c r="I112" s="136"/>
    </row>
    <row r="113" spans="1:9" x14ac:dyDescent="0.35">
      <c r="A113" s="145" t="s">
        <v>205</v>
      </c>
      <c r="B113" s="146">
        <v>565</v>
      </c>
      <c r="C113" s="147">
        <v>2419</v>
      </c>
      <c r="D113" s="148">
        <v>144563751</v>
      </c>
      <c r="E113" s="149">
        <v>283</v>
      </c>
      <c r="F113" s="149">
        <v>1171</v>
      </c>
      <c r="G113" s="150">
        <v>64393428</v>
      </c>
      <c r="H113" s="151">
        <v>0.50088495575221237</v>
      </c>
      <c r="I113" s="152">
        <v>0.44543274198799671</v>
      </c>
    </row>
    <row r="114" spans="1:9" x14ac:dyDescent="0.35">
      <c r="A114" s="129" t="s">
        <v>84</v>
      </c>
      <c r="B114" s="130">
        <v>8</v>
      </c>
      <c r="C114" s="131">
        <v>31</v>
      </c>
      <c r="D114" s="132">
        <v>2218662</v>
      </c>
      <c r="E114" s="133">
        <v>6</v>
      </c>
      <c r="F114" s="133">
        <v>20</v>
      </c>
      <c r="G114" s="134">
        <v>1287586</v>
      </c>
      <c r="H114" s="135">
        <v>0.75</v>
      </c>
      <c r="I114" s="136">
        <v>0.58034346827051619</v>
      </c>
    </row>
    <row r="115" spans="1:9" x14ac:dyDescent="0.35">
      <c r="A115" s="129" t="s">
        <v>85</v>
      </c>
      <c r="B115" s="130">
        <v>21</v>
      </c>
      <c r="C115" s="131">
        <v>136</v>
      </c>
      <c r="D115" s="132">
        <v>6527633</v>
      </c>
      <c r="E115" s="133">
        <v>10</v>
      </c>
      <c r="F115" s="133">
        <v>90</v>
      </c>
      <c r="G115" s="137">
        <v>3277139</v>
      </c>
      <c r="H115" s="135">
        <v>0.47619047619047616</v>
      </c>
      <c r="I115" s="136">
        <v>0.50204093888244028</v>
      </c>
    </row>
    <row r="116" spans="1:9" x14ac:dyDescent="0.35">
      <c r="A116" s="129" t="s">
        <v>87</v>
      </c>
      <c r="B116" s="130">
        <v>17</v>
      </c>
      <c r="C116" s="131">
        <v>76</v>
      </c>
      <c r="D116" s="132">
        <v>4152317</v>
      </c>
      <c r="E116" s="133">
        <v>8</v>
      </c>
      <c r="F116" s="133">
        <v>32</v>
      </c>
      <c r="G116" s="134">
        <v>1921063</v>
      </c>
      <c r="H116" s="135">
        <v>0.47058823529411764</v>
      </c>
      <c r="I116" s="136">
        <v>0.46264844423005275</v>
      </c>
    </row>
    <row r="117" spans="1:9" x14ac:dyDescent="0.35">
      <c r="A117" s="129" t="s">
        <v>88</v>
      </c>
      <c r="B117" s="130">
        <v>6</v>
      </c>
      <c r="C117" s="131">
        <v>33</v>
      </c>
      <c r="D117" s="132">
        <v>1815487</v>
      </c>
      <c r="E117" s="133">
        <v>3</v>
      </c>
      <c r="F117" s="133">
        <v>15</v>
      </c>
      <c r="G117" s="134">
        <v>662850</v>
      </c>
      <c r="H117" s="135">
        <v>0.5</v>
      </c>
      <c r="I117" s="136">
        <v>0.36510864577934188</v>
      </c>
    </row>
    <row r="118" spans="1:9" x14ac:dyDescent="0.35">
      <c r="A118" s="129" t="s">
        <v>89</v>
      </c>
      <c r="B118" s="130">
        <v>34</v>
      </c>
      <c r="C118" s="131">
        <v>137</v>
      </c>
      <c r="D118" s="132">
        <v>8068913</v>
      </c>
      <c r="E118" s="133">
        <v>19</v>
      </c>
      <c r="F118" s="133">
        <v>61</v>
      </c>
      <c r="G118" s="134">
        <v>3783407</v>
      </c>
      <c r="H118" s="135">
        <v>0.55882352941176472</v>
      </c>
      <c r="I118" s="136">
        <v>0.4688868252762175</v>
      </c>
    </row>
    <row r="119" spans="1:9" x14ac:dyDescent="0.35">
      <c r="A119" s="129" t="s">
        <v>90</v>
      </c>
      <c r="B119" s="130">
        <v>98</v>
      </c>
      <c r="C119" s="131">
        <v>477</v>
      </c>
      <c r="D119" s="132">
        <v>25428259</v>
      </c>
      <c r="E119" s="133">
        <v>48</v>
      </c>
      <c r="F119" s="133">
        <v>217</v>
      </c>
      <c r="G119" s="134">
        <v>11083074</v>
      </c>
      <c r="H119" s="135">
        <v>0.48979591836734693</v>
      </c>
      <c r="I119" s="136">
        <v>0.43585657987831572</v>
      </c>
    </row>
    <row r="120" spans="1:9" x14ac:dyDescent="0.35">
      <c r="A120" s="129" t="s">
        <v>92</v>
      </c>
      <c r="B120" s="130">
        <v>28</v>
      </c>
      <c r="C120" s="131">
        <v>110</v>
      </c>
      <c r="D120" s="132">
        <v>6525109</v>
      </c>
      <c r="E120" s="133">
        <v>17</v>
      </c>
      <c r="F120" s="133">
        <v>65</v>
      </c>
      <c r="G120" s="134">
        <v>3859287</v>
      </c>
      <c r="H120" s="135">
        <v>0.6071428571428571</v>
      </c>
      <c r="I120" s="136">
        <v>0.59145172900559972</v>
      </c>
    </row>
    <row r="121" spans="1:9" x14ac:dyDescent="0.35">
      <c r="A121" s="129" t="s">
        <v>94</v>
      </c>
      <c r="B121" s="130">
        <v>3</v>
      </c>
      <c r="C121" s="131">
        <v>15</v>
      </c>
      <c r="D121" s="132">
        <v>850097</v>
      </c>
      <c r="E121" s="133">
        <v>1</v>
      </c>
      <c r="F121" s="133">
        <v>3</v>
      </c>
      <c r="G121" s="134">
        <v>176157</v>
      </c>
      <c r="H121" s="135">
        <v>0.33333333333333331</v>
      </c>
      <c r="I121" s="136">
        <v>0.20721988196641089</v>
      </c>
    </row>
    <row r="122" spans="1:9" x14ac:dyDescent="0.35">
      <c r="A122" s="129" t="s">
        <v>95</v>
      </c>
      <c r="B122" s="130">
        <v>20</v>
      </c>
      <c r="C122" s="131">
        <v>111</v>
      </c>
      <c r="D122" s="132">
        <v>5381487</v>
      </c>
      <c r="E122" s="133">
        <v>12</v>
      </c>
      <c r="F122" s="133">
        <v>80</v>
      </c>
      <c r="G122" s="134">
        <v>3281479</v>
      </c>
      <c r="H122" s="135">
        <v>0.6</v>
      </c>
      <c r="I122" s="136">
        <v>0.6097717972746195</v>
      </c>
    </row>
    <row r="123" spans="1:9" x14ac:dyDescent="0.35">
      <c r="A123" s="129" t="s">
        <v>96</v>
      </c>
      <c r="B123" s="130">
        <v>24</v>
      </c>
      <c r="C123" s="131">
        <v>94</v>
      </c>
      <c r="D123" s="132">
        <v>6744091</v>
      </c>
      <c r="E123" s="133">
        <v>11</v>
      </c>
      <c r="F123" s="73">
        <v>53</v>
      </c>
      <c r="G123" s="134">
        <v>2933028</v>
      </c>
      <c r="H123" s="135">
        <v>0.45833333333333331</v>
      </c>
      <c r="I123" s="136">
        <v>0.43490338431079889</v>
      </c>
    </row>
    <row r="124" spans="1:9" ht="28.5" x14ac:dyDescent="0.35">
      <c r="A124" s="129" t="s">
        <v>206</v>
      </c>
      <c r="B124" s="130">
        <v>76</v>
      </c>
      <c r="C124" s="131">
        <v>228</v>
      </c>
      <c r="D124" s="132">
        <v>16453720</v>
      </c>
      <c r="E124" s="133">
        <v>38</v>
      </c>
      <c r="F124" s="133">
        <v>103</v>
      </c>
      <c r="G124" s="134">
        <v>6533184</v>
      </c>
      <c r="H124" s="135">
        <v>0.5</v>
      </c>
      <c r="I124" s="136">
        <v>0.39706425051599276</v>
      </c>
    </row>
    <row r="125" spans="1:9" x14ac:dyDescent="0.35">
      <c r="A125" s="129" t="s">
        <v>99</v>
      </c>
      <c r="B125" s="130">
        <v>49</v>
      </c>
      <c r="C125" s="131">
        <v>194</v>
      </c>
      <c r="D125" s="132">
        <v>12269592</v>
      </c>
      <c r="E125" s="133">
        <v>27</v>
      </c>
      <c r="F125" s="133">
        <v>116</v>
      </c>
      <c r="G125" s="134">
        <v>6365618</v>
      </c>
      <c r="H125" s="135">
        <v>0.55102040816326525</v>
      </c>
      <c r="I125" s="136">
        <v>0.51881252449144188</v>
      </c>
    </row>
    <row r="126" spans="1:9" x14ac:dyDescent="0.35">
      <c r="A126" s="129" t="s">
        <v>100</v>
      </c>
      <c r="B126" s="130">
        <v>92</v>
      </c>
      <c r="C126" s="131">
        <v>313</v>
      </c>
      <c r="D126" s="132">
        <v>24565281</v>
      </c>
      <c r="E126" s="133">
        <v>45</v>
      </c>
      <c r="F126" s="133">
        <v>125</v>
      </c>
      <c r="G126" s="134">
        <v>10518494</v>
      </c>
      <c r="H126" s="135">
        <v>0.4891304347826087</v>
      </c>
      <c r="I126" s="136">
        <v>0.42818537268106155</v>
      </c>
    </row>
    <row r="127" spans="1:9" x14ac:dyDescent="0.35">
      <c r="A127" s="129" t="s">
        <v>102</v>
      </c>
      <c r="B127" s="130">
        <v>23</v>
      </c>
      <c r="C127" s="131">
        <v>142</v>
      </c>
      <c r="D127" s="132">
        <v>6789601</v>
      </c>
      <c r="E127" s="133">
        <v>9</v>
      </c>
      <c r="F127" s="133">
        <v>52</v>
      </c>
      <c r="G127" s="134">
        <v>2312814</v>
      </c>
      <c r="H127" s="135">
        <v>0.39130434782608697</v>
      </c>
      <c r="I127" s="136">
        <v>0.34064063558374047</v>
      </c>
    </row>
    <row r="128" spans="1:9" x14ac:dyDescent="0.35">
      <c r="A128" s="129" t="s">
        <v>103</v>
      </c>
      <c r="B128" s="130">
        <v>47</v>
      </c>
      <c r="C128" s="131">
        <v>207</v>
      </c>
      <c r="D128" s="132">
        <v>11452109</v>
      </c>
      <c r="E128" s="133">
        <v>24</v>
      </c>
      <c r="F128" s="133">
        <v>114</v>
      </c>
      <c r="G128" s="134">
        <v>5187441</v>
      </c>
      <c r="H128" s="135">
        <v>0.51063829787234039</v>
      </c>
      <c r="I128" s="136">
        <v>0.45296818254174842</v>
      </c>
    </row>
    <row r="129" spans="1:9" ht="28.5" x14ac:dyDescent="0.35">
      <c r="A129" s="129" t="s">
        <v>271</v>
      </c>
      <c r="B129" s="130">
        <v>19</v>
      </c>
      <c r="C129" s="131">
        <v>115</v>
      </c>
      <c r="D129" s="132">
        <v>5321393</v>
      </c>
      <c r="E129" s="133">
        <v>5</v>
      </c>
      <c r="F129" s="133">
        <v>25</v>
      </c>
      <c r="G129" s="134">
        <v>1210807</v>
      </c>
      <c r="H129" s="135">
        <v>0.26315789473684209</v>
      </c>
      <c r="I129" s="136">
        <v>0.22753572231932503</v>
      </c>
    </row>
    <row r="130" spans="1:9" x14ac:dyDescent="0.35">
      <c r="A130" s="129"/>
      <c r="B130" s="130"/>
      <c r="C130" s="131"/>
      <c r="D130" s="132"/>
      <c r="E130" s="133"/>
      <c r="F130" s="133"/>
      <c r="G130" s="134"/>
      <c r="H130" s="135"/>
      <c r="I130" s="136"/>
    </row>
    <row r="131" spans="1:9" x14ac:dyDescent="0.35">
      <c r="A131" s="145" t="s">
        <v>105</v>
      </c>
      <c r="B131" s="146">
        <v>27</v>
      </c>
      <c r="C131" s="147">
        <v>120</v>
      </c>
      <c r="D131" s="148">
        <v>7624262</v>
      </c>
      <c r="E131" s="149">
        <v>11</v>
      </c>
      <c r="F131" s="149">
        <v>61</v>
      </c>
      <c r="G131" s="150">
        <v>2707806</v>
      </c>
      <c r="H131" s="151">
        <v>0.40740740740740738</v>
      </c>
      <c r="I131" s="152">
        <v>0.35515647284943774</v>
      </c>
    </row>
    <row r="132" spans="1:9" x14ac:dyDescent="0.35">
      <c r="A132" s="129" t="s">
        <v>172</v>
      </c>
      <c r="B132" s="130">
        <v>27</v>
      </c>
      <c r="C132" s="131">
        <v>120</v>
      </c>
      <c r="D132" s="132">
        <v>7624262</v>
      </c>
      <c r="E132" s="133">
        <v>11</v>
      </c>
      <c r="F132" s="133">
        <v>61</v>
      </c>
      <c r="G132" s="134">
        <v>2707806</v>
      </c>
      <c r="H132" s="135">
        <v>0.40740740740740738</v>
      </c>
      <c r="I132" s="136">
        <v>0.35515647284943774</v>
      </c>
    </row>
    <row r="133" spans="1:9" x14ac:dyDescent="0.35">
      <c r="A133" s="129"/>
      <c r="B133" s="130"/>
      <c r="C133" s="131"/>
      <c r="D133" s="132"/>
      <c r="E133" s="133"/>
      <c r="F133" s="133"/>
      <c r="G133" s="134"/>
      <c r="H133" s="135"/>
      <c r="I133" s="136"/>
    </row>
    <row r="134" spans="1:9" x14ac:dyDescent="0.35">
      <c r="A134" s="138" t="s">
        <v>78</v>
      </c>
      <c r="B134" s="431">
        <v>717</v>
      </c>
      <c r="C134" s="432">
        <v>3091</v>
      </c>
      <c r="D134" s="84">
        <v>183039458</v>
      </c>
      <c r="E134" s="139">
        <v>356</v>
      </c>
      <c r="F134" s="139">
        <v>1490</v>
      </c>
      <c r="G134" s="437">
        <v>80816747</v>
      </c>
      <c r="H134" s="434">
        <v>0.49651324965132498</v>
      </c>
      <c r="I134" s="435">
        <v>0.44152636750049817</v>
      </c>
    </row>
    <row r="135" spans="1:9" x14ac:dyDescent="0.35">
      <c r="A135" s="140"/>
      <c r="B135" s="233"/>
      <c r="C135" s="233"/>
      <c r="D135" s="175"/>
      <c r="E135" s="142"/>
      <c r="F135" s="142"/>
      <c r="G135" s="177"/>
      <c r="H135" s="178"/>
      <c r="I135" s="179"/>
    </row>
    <row r="136" spans="1:9" x14ac:dyDescent="0.35">
      <c r="A136" s="283" t="s">
        <v>268</v>
      </c>
      <c r="B136" s="181"/>
      <c r="C136" s="181"/>
      <c r="D136" s="104"/>
      <c r="E136" s="182"/>
      <c r="F136" s="182"/>
      <c r="G136" s="106"/>
      <c r="H136" s="183"/>
      <c r="I136" s="183"/>
    </row>
    <row r="137" spans="1:9" x14ac:dyDescent="0.35">
      <c r="A137" s="284" t="s">
        <v>269</v>
      </c>
      <c r="B137" s="184"/>
      <c r="C137" s="184"/>
      <c r="D137" s="185"/>
      <c r="E137" s="186"/>
      <c r="F137" s="186"/>
      <c r="G137" s="187"/>
      <c r="H137" s="188"/>
      <c r="I137" s="188"/>
    </row>
    <row r="138" spans="1:9" x14ac:dyDescent="0.35">
      <c r="A138" s="141"/>
      <c r="B138" s="184"/>
      <c r="C138" s="184"/>
      <c r="D138" s="185"/>
      <c r="E138" s="186"/>
      <c r="F138" s="186"/>
      <c r="G138" s="187"/>
      <c r="H138" s="188"/>
      <c r="I138" s="188"/>
    </row>
    <row r="139" spans="1:9" x14ac:dyDescent="0.35">
      <c r="A139" s="189" t="s">
        <v>286</v>
      </c>
    </row>
  </sheetData>
  <mergeCells count="16">
    <mergeCell ref="E99:G99"/>
    <mergeCell ref="A1:I1"/>
    <mergeCell ref="E9:G9"/>
    <mergeCell ref="B9:D9"/>
    <mergeCell ref="A9:A11"/>
    <mergeCell ref="A52:I52"/>
    <mergeCell ref="A3:I3"/>
    <mergeCell ref="A4:I4"/>
    <mergeCell ref="A5:I5"/>
    <mergeCell ref="A7:I7"/>
    <mergeCell ref="A54:A56"/>
    <mergeCell ref="B54:D54"/>
    <mergeCell ref="E54:G54"/>
    <mergeCell ref="A97:I97"/>
    <mergeCell ref="A99:A101"/>
    <mergeCell ref="B99:D99"/>
  </mergeCells>
  <printOptions horizontalCentered="1"/>
  <pageMargins left="0" right="0" top="0.39370078740157483" bottom="0.39370078740157483" header="0" footer="0"/>
  <pageSetup scale="56" orientation="portrait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76"/>
  <sheetViews>
    <sheetView zoomScaleNormal="100" workbookViewId="0">
      <selection sqref="A1:I1"/>
    </sheetView>
  </sheetViews>
  <sheetFormatPr defaultColWidth="9.1328125" defaultRowHeight="14.25" x14ac:dyDescent="0.35"/>
  <cols>
    <col min="1" max="1" width="56.6640625" style="164" customWidth="1"/>
    <col min="2" max="3" width="17.6640625" style="190" customWidth="1"/>
    <col min="4" max="4" width="17.6640625" style="158" customWidth="1"/>
    <col min="5" max="6" width="17.6640625" style="191" customWidth="1"/>
    <col min="7" max="7" width="17.6640625" style="160" customWidth="1"/>
    <col min="8" max="9" width="23.6640625" style="192" customWidth="1"/>
    <col min="10" max="16384" width="9.1328125" style="164"/>
  </cols>
  <sheetData>
    <row r="1" spans="1:9" s="193" customFormat="1" ht="15.4" x14ac:dyDescent="0.35">
      <c r="A1" s="509" t="s">
        <v>191</v>
      </c>
      <c r="B1" s="509"/>
      <c r="C1" s="509"/>
      <c r="D1" s="509"/>
      <c r="E1" s="509"/>
      <c r="F1" s="509"/>
      <c r="G1" s="509"/>
      <c r="H1" s="509"/>
      <c r="I1" s="509"/>
    </row>
    <row r="2" spans="1:9" s="193" customFormat="1" ht="15.4" x14ac:dyDescent="0.35">
      <c r="A2" s="350"/>
      <c r="B2" s="405"/>
      <c r="C2" s="405"/>
      <c r="D2" s="405"/>
      <c r="E2" s="351"/>
      <c r="F2" s="351"/>
      <c r="G2" s="351"/>
      <c r="H2" s="352"/>
      <c r="I2" s="353"/>
    </row>
    <row r="3" spans="1:9" s="193" customFormat="1" ht="15.4" x14ac:dyDescent="0.35">
      <c r="A3" s="516" t="s">
        <v>104</v>
      </c>
      <c r="B3" s="516"/>
      <c r="C3" s="516"/>
      <c r="D3" s="516"/>
      <c r="E3" s="516"/>
      <c r="F3" s="516"/>
      <c r="G3" s="516"/>
      <c r="H3" s="516"/>
      <c r="I3" s="516"/>
    </row>
    <row r="4" spans="1:9" s="193" customFormat="1" ht="15.4" x14ac:dyDescent="0.35">
      <c r="A4" s="506" t="s">
        <v>272</v>
      </c>
      <c r="B4" s="506"/>
      <c r="C4" s="506"/>
      <c r="D4" s="506"/>
      <c r="E4" s="506"/>
      <c r="F4" s="506"/>
      <c r="G4" s="506"/>
      <c r="H4" s="506"/>
      <c r="I4" s="506"/>
    </row>
    <row r="5" spans="1:9" s="193" customFormat="1" ht="15.4" x14ac:dyDescent="0.35">
      <c r="A5" s="506" t="s">
        <v>200</v>
      </c>
      <c r="B5" s="506"/>
      <c r="C5" s="506"/>
      <c r="D5" s="506"/>
      <c r="E5" s="506"/>
      <c r="F5" s="506"/>
      <c r="G5" s="506"/>
      <c r="H5" s="506"/>
      <c r="I5" s="506"/>
    </row>
    <row r="6" spans="1:9" s="153" customFormat="1" x14ac:dyDescent="0.35">
      <c r="A6" s="154"/>
      <c r="B6" s="155"/>
      <c r="C6" s="155"/>
      <c r="D6" s="79"/>
      <c r="E6" s="154"/>
      <c r="F6" s="154"/>
      <c r="G6" s="80"/>
      <c r="H6" s="154"/>
      <c r="I6" s="154"/>
    </row>
    <row r="7" spans="1:9" s="156" customFormat="1" x14ac:dyDescent="0.35">
      <c r="A7" s="510" t="s">
        <v>171</v>
      </c>
      <c r="B7" s="511"/>
      <c r="C7" s="511"/>
      <c r="D7" s="511"/>
      <c r="E7" s="511"/>
      <c r="F7" s="511"/>
      <c r="G7" s="511"/>
      <c r="H7" s="511"/>
      <c r="I7" s="512"/>
    </row>
    <row r="8" spans="1:9" s="156" customFormat="1" x14ac:dyDescent="0.35">
      <c r="A8" s="153"/>
      <c r="B8" s="157"/>
      <c r="C8" s="157"/>
      <c r="D8" s="158"/>
      <c r="E8" s="159"/>
      <c r="F8" s="159"/>
      <c r="G8" s="160"/>
      <c r="H8" s="161"/>
      <c r="I8" s="161"/>
    </row>
    <row r="9" spans="1:9" s="156" customFormat="1" x14ac:dyDescent="0.35">
      <c r="A9" s="536" t="s">
        <v>195</v>
      </c>
      <c r="B9" s="529" t="s">
        <v>139</v>
      </c>
      <c r="C9" s="530"/>
      <c r="D9" s="531"/>
      <c r="E9" s="528" t="s">
        <v>142</v>
      </c>
      <c r="F9" s="528"/>
      <c r="G9" s="528"/>
      <c r="H9" s="162"/>
      <c r="I9" s="163"/>
    </row>
    <row r="10" spans="1:9" ht="28.5" x14ac:dyDescent="0.35">
      <c r="A10" s="537"/>
      <c r="B10" s="118" t="s">
        <v>69</v>
      </c>
      <c r="C10" s="119" t="s">
        <v>70</v>
      </c>
      <c r="D10" s="65" t="s">
        <v>71</v>
      </c>
      <c r="E10" s="120" t="s">
        <v>69</v>
      </c>
      <c r="F10" s="120" t="s">
        <v>70</v>
      </c>
      <c r="G10" s="15" t="s">
        <v>71</v>
      </c>
      <c r="H10" s="121" t="s">
        <v>72</v>
      </c>
      <c r="I10" s="122" t="s">
        <v>73</v>
      </c>
    </row>
    <row r="11" spans="1:9" x14ac:dyDescent="0.35">
      <c r="A11" s="538"/>
      <c r="B11" s="124" t="s">
        <v>74</v>
      </c>
      <c r="C11" s="125" t="s">
        <v>74</v>
      </c>
      <c r="D11" s="68" t="s">
        <v>144</v>
      </c>
      <c r="E11" s="126" t="s">
        <v>74</v>
      </c>
      <c r="F11" s="126" t="s">
        <v>74</v>
      </c>
      <c r="G11" s="17" t="s">
        <v>144</v>
      </c>
      <c r="H11" s="165"/>
      <c r="I11" s="166"/>
    </row>
    <row r="12" spans="1:9" x14ac:dyDescent="0.35">
      <c r="A12" s="167" t="s">
        <v>107</v>
      </c>
      <c r="B12" s="130">
        <v>13</v>
      </c>
      <c r="C12" s="131">
        <v>51</v>
      </c>
      <c r="D12" s="132">
        <v>2951623</v>
      </c>
      <c r="E12" s="133">
        <v>8</v>
      </c>
      <c r="F12" s="133">
        <v>26</v>
      </c>
      <c r="G12" s="134">
        <v>1546904</v>
      </c>
      <c r="H12" s="75">
        <v>0.61538461538461542</v>
      </c>
      <c r="I12" s="76">
        <v>0.52408590121434884</v>
      </c>
    </row>
    <row r="13" spans="1:9" x14ac:dyDescent="0.35">
      <c r="A13" s="167" t="s">
        <v>211</v>
      </c>
      <c r="B13" s="130">
        <v>172</v>
      </c>
      <c r="C13" s="131">
        <v>499</v>
      </c>
      <c r="D13" s="132">
        <v>27791346</v>
      </c>
      <c r="E13" s="133">
        <v>80</v>
      </c>
      <c r="F13" s="133">
        <v>237</v>
      </c>
      <c r="G13" s="134">
        <v>11227301</v>
      </c>
      <c r="H13" s="75">
        <v>0.46511627906976744</v>
      </c>
      <c r="I13" s="76">
        <v>0.40398550685526352</v>
      </c>
    </row>
    <row r="14" spans="1:9" x14ac:dyDescent="0.35">
      <c r="A14" s="164" t="s">
        <v>285</v>
      </c>
      <c r="B14" s="130">
        <v>1</v>
      </c>
      <c r="C14" s="131">
        <v>3</v>
      </c>
      <c r="D14" s="132">
        <v>269100</v>
      </c>
      <c r="E14" s="133">
        <v>1</v>
      </c>
      <c r="F14" s="133">
        <v>3</v>
      </c>
      <c r="G14" s="134">
        <v>263100</v>
      </c>
      <c r="H14" s="75">
        <v>1</v>
      </c>
      <c r="I14" s="76">
        <v>0.97770345596432551</v>
      </c>
    </row>
    <row r="15" spans="1:9" x14ac:dyDescent="0.35">
      <c r="A15" s="167" t="s">
        <v>108</v>
      </c>
      <c r="B15" s="130">
        <v>4</v>
      </c>
      <c r="C15" s="131">
        <v>13</v>
      </c>
      <c r="D15" s="132">
        <v>601188</v>
      </c>
      <c r="E15" s="133">
        <v>2</v>
      </c>
      <c r="F15" s="133">
        <v>8</v>
      </c>
      <c r="G15" s="134">
        <v>420359</v>
      </c>
      <c r="H15" s="75">
        <v>0.5</v>
      </c>
      <c r="I15" s="76">
        <v>0.69921388983146704</v>
      </c>
    </row>
    <row r="16" spans="1:9" x14ac:dyDescent="0.35">
      <c r="A16" s="167" t="s">
        <v>109</v>
      </c>
      <c r="B16" s="130">
        <v>28</v>
      </c>
      <c r="C16" s="131">
        <v>111</v>
      </c>
      <c r="D16" s="132">
        <v>6181643</v>
      </c>
      <c r="E16" s="133">
        <v>11</v>
      </c>
      <c r="F16" s="133">
        <v>45</v>
      </c>
      <c r="G16" s="134">
        <v>2035152</v>
      </c>
      <c r="H16" s="75">
        <v>0.39285714285714285</v>
      </c>
      <c r="I16" s="76">
        <v>0.32922509436407116</v>
      </c>
    </row>
    <row r="17" spans="1:9" x14ac:dyDescent="0.35">
      <c r="A17" s="167" t="s">
        <v>110</v>
      </c>
      <c r="B17" s="130">
        <v>44</v>
      </c>
      <c r="C17" s="131">
        <v>157</v>
      </c>
      <c r="D17" s="132">
        <v>8174761</v>
      </c>
      <c r="E17" s="133">
        <v>22</v>
      </c>
      <c r="F17" s="133">
        <v>79</v>
      </c>
      <c r="G17" s="134">
        <v>3506662</v>
      </c>
      <c r="H17" s="75">
        <v>0.5</v>
      </c>
      <c r="I17" s="76">
        <v>0.42896202103033959</v>
      </c>
    </row>
    <row r="18" spans="1:9" ht="28.5" x14ac:dyDescent="0.35">
      <c r="A18" s="167" t="s">
        <v>212</v>
      </c>
      <c r="B18" s="130">
        <v>25</v>
      </c>
      <c r="C18" s="131">
        <v>82</v>
      </c>
      <c r="D18" s="132">
        <v>5621203</v>
      </c>
      <c r="E18" s="133">
        <v>14</v>
      </c>
      <c r="F18" s="133">
        <v>50</v>
      </c>
      <c r="G18" s="134">
        <v>2948274</v>
      </c>
      <c r="H18" s="75">
        <v>0.56000000000000005</v>
      </c>
      <c r="I18" s="76">
        <v>0.52449164351474231</v>
      </c>
    </row>
    <row r="19" spans="1:9" x14ac:dyDescent="0.35">
      <c r="A19" s="167" t="s">
        <v>90</v>
      </c>
      <c r="B19" s="130">
        <v>111</v>
      </c>
      <c r="C19" s="131">
        <v>504</v>
      </c>
      <c r="D19" s="132">
        <v>22885365</v>
      </c>
      <c r="E19" s="133">
        <v>59</v>
      </c>
      <c r="F19" s="133">
        <v>260</v>
      </c>
      <c r="G19" s="134">
        <v>10717755</v>
      </c>
      <c r="H19" s="75">
        <v>0.53153153153153154</v>
      </c>
      <c r="I19" s="76">
        <v>0.46832353340224198</v>
      </c>
    </row>
    <row r="20" spans="1:9" x14ac:dyDescent="0.35">
      <c r="A20" s="167" t="s">
        <v>111</v>
      </c>
      <c r="B20" s="130">
        <v>12</v>
      </c>
      <c r="C20" s="131">
        <v>53</v>
      </c>
      <c r="D20" s="132">
        <v>2641194</v>
      </c>
      <c r="E20" s="133">
        <v>6</v>
      </c>
      <c r="F20" s="133">
        <v>26</v>
      </c>
      <c r="G20" s="134">
        <v>1225573</v>
      </c>
      <c r="H20" s="75">
        <v>0.5</v>
      </c>
      <c r="I20" s="76">
        <v>0.46402233232394136</v>
      </c>
    </row>
    <row r="21" spans="1:9" x14ac:dyDescent="0.35">
      <c r="A21" s="167" t="s">
        <v>112</v>
      </c>
      <c r="B21" s="130">
        <v>27</v>
      </c>
      <c r="C21" s="131">
        <v>104</v>
      </c>
      <c r="D21" s="132">
        <v>4061140</v>
      </c>
      <c r="E21" s="133">
        <v>19</v>
      </c>
      <c r="F21" s="133">
        <v>60</v>
      </c>
      <c r="G21" s="134">
        <v>2359136</v>
      </c>
      <c r="H21" s="75">
        <v>0.70370370370370372</v>
      </c>
      <c r="I21" s="76">
        <v>0.58090486907617078</v>
      </c>
    </row>
    <row r="22" spans="1:9" ht="28.5" x14ac:dyDescent="0.35">
      <c r="A22" s="167" t="s">
        <v>113</v>
      </c>
      <c r="B22" s="130">
        <v>9</v>
      </c>
      <c r="C22" s="131">
        <v>47</v>
      </c>
      <c r="D22" s="132">
        <v>2591731</v>
      </c>
      <c r="E22" s="133">
        <v>4</v>
      </c>
      <c r="F22" s="133">
        <v>29</v>
      </c>
      <c r="G22" s="134">
        <v>1299240</v>
      </c>
      <c r="H22" s="75">
        <v>0.44444444444444442</v>
      </c>
      <c r="I22" s="76">
        <v>0.5013020255574363</v>
      </c>
    </row>
    <row r="23" spans="1:9" ht="28.5" x14ac:dyDescent="0.35">
      <c r="A23" s="167" t="s">
        <v>213</v>
      </c>
      <c r="B23" s="130">
        <v>44</v>
      </c>
      <c r="C23" s="131">
        <v>238</v>
      </c>
      <c r="D23" s="132">
        <v>8945797</v>
      </c>
      <c r="E23" s="133">
        <v>22</v>
      </c>
      <c r="F23" s="133">
        <v>113</v>
      </c>
      <c r="G23" s="134">
        <v>3552641</v>
      </c>
      <c r="H23" s="75">
        <v>0.5</v>
      </c>
      <c r="I23" s="76">
        <v>0.39712962411286551</v>
      </c>
    </row>
    <row r="24" spans="1:9" x14ac:dyDescent="0.35">
      <c r="A24" s="167" t="s">
        <v>114</v>
      </c>
      <c r="B24" s="130">
        <v>16</v>
      </c>
      <c r="C24" s="131">
        <v>43</v>
      </c>
      <c r="D24" s="132">
        <v>2658900</v>
      </c>
      <c r="E24" s="133">
        <v>9</v>
      </c>
      <c r="F24" s="133">
        <v>20</v>
      </c>
      <c r="G24" s="134">
        <v>992315</v>
      </c>
      <c r="H24" s="75">
        <v>0.5625</v>
      </c>
      <c r="I24" s="76">
        <v>0.3732050848095077</v>
      </c>
    </row>
    <row r="25" spans="1:9" x14ac:dyDescent="0.35">
      <c r="A25" s="167" t="s">
        <v>115</v>
      </c>
      <c r="B25" s="130">
        <v>17</v>
      </c>
      <c r="C25" s="131">
        <v>68</v>
      </c>
      <c r="D25" s="132">
        <v>3990358</v>
      </c>
      <c r="E25" s="133">
        <v>9</v>
      </c>
      <c r="F25" s="133">
        <v>34</v>
      </c>
      <c r="G25" s="134">
        <v>1805886</v>
      </c>
      <c r="H25" s="75">
        <v>0.52941176470588236</v>
      </c>
      <c r="I25" s="76">
        <v>0.45256240166922368</v>
      </c>
    </row>
    <row r="26" spans="1:9" ht="28.5" x14ac:dyDescent="0.35">
      <c r="A26" s="167" t="s">
        <v>214</v>
      </c>
      <c r="B26" s="130">
        <v>32</v>
      </c>
      <c r="C26" s="131">
        <v>70</v>
      </c>
      <c r="D26" s="132">
        <v>4264639</v>
      </c>
      <c r="E26" s="133">
        <v>18</v>
      </c>
      <c r="F26" s="133">
        <v>42</v>
      </c>
      <c r="G26" s="134">
        <v>2295364</v>
      </c>
      <c r="H26" s="75">
        <v>0.5625</v>
      </c>
      <c r="I26" s="76">
        <v>0.53823172371682571</v>
      </c>
    </row>
    <row r="27" spans="1:9" x14ac:dyDescent="0.35">
      <c r="A27" s="167" t="s">
        <v>215</v>
      </c>
      <c r="B27" s="130">
        <v>23</v>
      </c>
      <c r="C27" s="131">
        <v>59</v>
      </c>
      <c r="D27" s="132">
        <v>4084683</v>
      </c>
      <c r="E27" s="133">
        <v>15</v>
      </c>
      <c r="F27" s="133">
        <v>40</v>
      </c>
      <c r="G27" s="134">
        <v>2303488</v>
      </c>
      <c r="H27" s="75">
        <v>0.65217391304347827</v>
      </c>
      <c r="I27" s="76">
        <v>0.56393311304696103</v>
      </c>
    </row>
    <row r="28" spans="1:9" ht="28.5" x14ac:dyDescent="0.35">
      <c r="A28" s="167" t="s">
        <v>216</v>
      </c>
      <c r="B28" s="130">
        <v>13</v>
      </c>
      <c r="C28" s="131">
        <v>43</v>
      </c>
      <c r="D28" s="132">
        <v>2835013</v>
      </c>
      <c r="E28" s="133">
        <v>8</v>
      </c>
      <c r="F28" s="133">
        <v>22</v>
      </c>
      <c r="G28" s="134">
        <v>1386110</v>
      </c>
      <c r="H28" s="75">
        <v>0.61538461538461542</v>
      </c>
      <c r="I28" s="76">
        <v>0.48892544760817674</v>
      </c>
    </row>
    <row r="29" spans="1:9" x14ac:dyDescent="0.35">
      <c r="A29" s="167" t="s">
        <v>116</v>
      </c>
      <c r="B29" s="130">
        <v>9</v>
      </c>
      <c r="C29" s="131">
        <v>16</v>
      </c>
      <c r="D29" s="132">
        <v>1533921</v>
      </c>
      <c r="E29" s="133">
        <v>6</v>
      </c>
      <c r="F29" s="133">
        <v>9</v>
      </c>
      <c r="G29" s="134">
        <v>740805</v>
      </c>
      <c r="H29" s="75">
        <v>0.66666666666666663</v>
      </c>
      <c r="I29" s="76">
        <v>0.48294860035164783</v>
      </c>
    </row>
    <row r="30" spans="1:9" x14ac:dyDescent="0.35">
      <c r="A30" s="167" t="s">
        <v>117</v>
      </c>
      <c r="B30" s="130">
        <v>24</v>
      </c>
      <c r="C30" s="131">
        <v>86</v>
      </c>
      <c r="D30" s="132">
        <v>4831726</v>
      </c>
      <c r="E30" s="133">
        <v>6</v>
      </c>
      <c r="F30" s="133">
        <v>24</v>
      </c>
      <c r="G30" s="134">
        <v>1136068</v>
      </c>
      <c r="H30" s="75">
        <v>0.25</v>
      </c>
      <c r="I30" s="76">
        <v>0.23512674352808913</v>
      </c>
    </row>
    <row r="31" spans="1:9" x14ac:dyDescent="0.35">
      <c r="A31" s="167" t="s">
        <v>118</v>
      </c>
      <c r="B31" s="130">
        <v>7</v>
      </c>
      <c r="C31" s="131">
        <v>19</v>
      </c>
      <c r="D31" s="132">
        <v>851397</v>
      </c>
      <c r="E31" s="133">
        <v>4</v>
      </c>
      <c r="F31" s="133">
        <v>15</v>
      </c>
      <c r="G31" s="134">
        <v>596700</v>
      </c>
      <c r="H31" s="75">
        <v>0.5714285714285714</v>
      </c>
      <c r="I31" s="76">
        <v>0.70084813547616442</v>
      </c>
    </row>
    <row r="32" spans="1:9" x14ac:dyDescent="0.35">
      <c r="A32" s="167" t="s">
        <v>119</v>
      </c>
      <c r="B32" s="130">
        <v>31</v>
      </c>
      <c r="C32" s="131">
        <v>98</v>
      </c>
      <c r="D32" s="132">
        <v>5458750</v>
      </c>
      <c r="E32" s="133">
        <v>20</v>
      </c>
      <c r="F32" s="133">
        <v>60</v>
      </c>
      <c r="G32" s="134">
        <v>3285435</v>
      </c>
      <c r="H32" s="75">
        <v>0.64516129032258063</v>
      </c>
      <c r="I32" s="76">
        <v>0.60186581177009391</v>
      </c>
    </row>
    <row r="33" spans="1:9" x14ac:dyDescent="0.35">
      <c r="A33" s="167" t="s">
        <v>217</v>
      </c>
      <c r="B33" s="130">
        <v>40</v>
      </c>
      <c r="C33" s="131">
        <v>188</v>
      </c>
      <c r="D33" s="132">
        <v>9932314</v>
      </c>
      <c r="E33" s="133">
        <v>25</v>
      </c>
      <c r="F33" s="133">
        <v>123</v>
      </c>
      <c r="G33" s="134">
        <v>5663858</v>
      </c>
      <c r="H33" s="75">
        <v>0.625</v>
      </c>
      <c r="I33" s="76">
        <v>0.57024556412533878</v>
      </c>
    </row>
    <row r="34" spans="1:9" x14ac:dyDescent="0.35">
      <c r="A34" s="167" t="s">
        <v>120</v>
      </c>
      <c r="B34" s="130">
        <v>26</v>
      </c>
      <c r="C34" s="131">
        <v>100</v>
      </c>
      <c r="D34" s="132">
        <v>5037938</v>
      </c>
      <c r="E34" s="133">
        <v>16</v>
      </c>
      <c r="F34" s="133">
        <v>80</v>
      </c>
      <c r="G34" s="134">
        <v>2995814</v>
      </c>
      <c r="H34" s="75">
        <v>0.61538461538461542</v>
      </c>
      <c r="I34" s="76">
        <v>0.59465082738215513</v>
      </c>
    </row>
    <row r="35" spans="1:9" ht="28.5" x14ac:dyDescent="0.35">
      <c r="A35" s="167" t="s">
        <v>218</v>
      </c>
      <c r="B35" s="130">
        <v>14</v>
      </c>
      <c r="C35" s="131">
        <v>37</v>
      </c>
      <c r="D35" s="132">
        <v>2295727</v>
      </c>
      <c r="E35" s="133">
        <v>6</v>
      </c>
      <c r="F35" s="133">
        <v>18</v>
      </c>
      <c r="G35" s="134">
        <v>740222</v>
      </c>
      <c r="H35" s="75">
        <v>0.42857142857142855</v>
      </c>
      <c r="I35" s="76">
        <v>0.32243467973326095</v>
      </c>
    </row>
    <row r="36" spans="1:9" ht="28.5" x14ac:dyDescent="0.35">
      <c r="A36" s="167" t="s">
        <v>219</v>
      </c>
      <c r="B36" s="130">
        <v>20</v>
      </c>
      <c r="C36" s="131">
        <v>58</v>
      </c>
      <c r="D36" s="132">
        <v>3256171</v>
      </c>
      <c r="E36" s="133">
        <v>12</v>
      </c>
      <c r="F36" s="133">
        <v>33</v>
      </c>
      <c r="G36" s="134">
        <v>1790943</v>
      </c>
      <c r="H36" s="75">
        <v>0.6</v>
      </c>
      <c r="I36" s="76">
        <v>0.55001503299427457</v>
      </c>
    </row>
    <row r="37" spans="1:9" x14ac:dyDescent="0.35">
      <c r="A37" s="167" t="s">
        <v>121</v>
      </c>
      <c r="B37" s="130">
        <v>56</v>
      </c>
      <c r="C37" s="131">
        <v>160</v>
      </c>
      <c r="D37" s="132">
        <v>9664380</v>
      </c>
      <c r="E37" s="133">
        <v>34</v>
      </c>
      <c r="F37" s="133">
        <v>86</v>
      </c>
      <c r="G37" s="134">
        <v>5526275</v>
      </c>
      <c r="H37" s="75">
        <v>0.6071428571428571</v>
      </c>
      <c r="I37" s="76">
        <v>0.57181888543289894</v>
      </c>
    </row>
    <row r="38" spans="1:9" x14ac:dyDescent="0.35">
      <c r="A38" s="167" t="s">
        <v>122</v>
      </c>
      <c r="B38" s="130">
        <v>15</v>
      </c>
      <c r="C38" s="131">
        <v>46</v>
      </c>
      <c r="D38" s="132">
        <v>3013350</v>
      </c>
      <c r="E38" s="133">
        <v>4</v>
      </c>
      <c r="F38" s="133">
        <v>9</v>
      </c>
      <c r="G38" s="134">
        <v>531530</v>
      </c>
      <c r="H38" s="75">
        <v>0.26666666666666666</v>
      </c>
      <c r="I38" s="76">
        <v>0.17639172349710455</v>
      </c>
    </row>
    <row r="39" spans="1:9" x14ac:dyDescent="0.35">
      <c r="A39" s="167" t="s">
        <v>123</v>
      </c>
      <c r="B39" s="130">
        <v>4</v>
      </c>
      <c r="C39" s="131">
        <v>14</v>
      </c>
      <c r="D39" s="132">
        <v>525887</v>
      </c>
      <c r="E39" s="133">
        <v>2</v>
      </c>
      <c r="F39" s="133">
        <v>5</v>
      </c>
      <c r="G39" s="134">
        <v>354023</v>
      </c>
      <c r="H39" s="75">
        <v>0.5</v>
      </c>
      <c r="I39" s="76">
        <v>0.67319214964431517</v>
      </c>
    </row>
    <row r="40" spans="1:9" x14ac:dyDescent="0.35">
      <c r="A40" s="167" t="s">
        <v>124</v>
      </c>
      <c r="B40" s="130">
        <v>69</v>
      </c>
      <c r="C40" s="131">
        <v>209</v>
      </c>
      <c r="D40" s="132">
        <v>10804755</v>
      </c>
      <c r="E40" s="133">
        <v>38</v>
      </c>
      <c r="F40" s="133">
        <v>105</v>
      </c>
      <c r="G40" s="134">
        <v>4826307</v>
      </c>
      <c r="H40" s="75">
        <v>0.55072463768115942</v>
      </c>
      <c r="I40" s="76">
        <v>0.4466836129093163</v>
      </c>
    </row>
    <row r="41" spans="1:9" x14ac:dyDescent="0.35">
      <c r="A41" s="167" t="s">
        <v>125</v>
      </c>
      <c r="B41" s="130">
        <v>22</v>
      </c>
      <c r="C41" s="131">
        <v>66</v>
      </c>
      <c r="D41" s="132">
        <v>3993441</v>
      </c>
      <c r="E41" s="133">
        <v>11</v>
      </c>
      <c r="F41" s="133">
        <v>31</v>
      </c>
      <c r="G41" s="134">
        <v>1980707</v>
      </c>
      <c r="H41" s="75">
        <v>0.5</v>
      </c>
      <c r="I41" s="76">
        <v>0.49599004968396931</v>
      </c>
    </row>
    <row r="42" spans="1:9" ht="28.5" x14ac:dyDescent="0.35">
      <c r="A42" s="167" t="s">
        <v>220</v>
      </c>
      <c r="B42" s="130">
        <v>23</v>
      </c>
      <c r="C42" s="131">
        <v>69</v>
      </c>
      <c r="D42" s="132">
        <v>3934179</v>
      </c>
      <c r="E42" s="133">
        <v>13</v>
      </c>
      <c r="F42" s="133">
        <v>26</v>
      </c>
      <c r="G42" s="134">
        <v>1670961</v>
      </c>
      <c r="H42" s="75">
        <v>0.56521739130434778</v>
      </c>
      <c r="I42" s="76">
        <v>0.42472927642590741</v>
      </c>
    </row>
    <row r="43" spans="1:9" x14ac:dyDescent="0.35">
      <c r="A43" s="167" t="s">
        <v>126</v>
      </c>
      <c r="B43" s="130">
        <v>2</v>
      </c>
      <c r="C43" s="131">
        <v>22</v>
      </c>
      <c r="D43" s="132">
        <v>455490</v>
      </c>
      <c r="E43" s="133">
        <v>1</v>
      </c>
      <c r="F43" s="133">
        <v>3</v>
      </c>
      <c r="G43" s="134">
        <v>99690</v>
      </c>
      <c r="H43" s="75">
        <v>0.5</v>
      </c>
      <c r="I43" s="76">
        <v>0.21886320226569189</v>
      </c>
    </row>
    <row r="44" spans="1:9" ht="28.5" x14ac:dyDescent="0.35">
      <c r="A44" s="167" t="s">
        <v>221</v>
      </c>
      <c r="B44" s="130">
        <v>3</v>
      </c>
      <c r="C44" s="131">
        <v>14</v>
      </c>
      <c r="D44" s="132">
        <v>495482</v>
      </c>
      <c r="E44" s="133">
        <v>1</v>
      </c>
      <c r="F44" s="133">
        <v>6</v>
      </c>
      <c r="G44" s="134">
        <v>280081</v>
      </c>
      <c r="H44" s="75">
        <v>0.33333333333333331</v>
      </c>
      <c r="I44" s="76">
        <v>0.56526977771140019</v>
      </c>
    </row>
    <row r="45" spans="1:9" x14ac:dyDescent="0.35">
      <c r="A45" s="167" t="s">
        <v>128</v>
      </c>
      <c r="B45" s="130">
        <v>55</v>
      </c>
      <c r="C45" s="131">
        <v>159</v>
      </c>
      <c r="D45" s="132">
        <v>8238777</v>
      </c>
      <c r="E45" s="133">
        <v>27</v>
      </c>
      <c r="F45" s="133">
        <v>87</v>
      </c>
      <c r="G45" s="134">
        <v>4082887</v>
      </c>
      <c r="H45" s="75">
        <v>0.49090909090909091</v>
      </c>
      <c r="I45" s="76">
        <v>0.49556954873277914</v>
      </c>
    </row>
    <row r="46" spans="1:9" x14ac:dyDescent="0.35">
      <c r="A46" s="167" t="s">
        <v>129</v>
      </c>
      <c r="B46" s="130">
        <v>10</v>
      </c>
      <c r="C46" s="131">
        <v>43</v>
      </c>
      <c r="D46" s="132">
        <v>1986686</v>
      </c>
      <c r="E46" s="133">
        <v>4</v>
      </c>
      <c r="F46" s="133">
        <v>15</v>
      </c>
      <c r="G46" s="134">
        <v>892641</v>
      </c>
      <c r="H46" s="75">
        <v>0.4</v>
      </c>
      <c r="I46" s="76">
        <v>0.44931156710219933</v>
      </c>
    </row>
    <row r="47" spans="1:9" ht="28.5" x14ac:dyDescent="0.35">
      <c r="A47" s="167" t="s">
        <v>222</v>
      </c>
      <c r="B47" s="130">
        <v>28</v>
      </c>
      <c r="C47" s="131">
        <v>145</v>
      </c>
      <c r="D47" s="132">
        <v>5911064</v>
      </c>
      <c r="E47" s="133">
        <v>9</v>
      </c>
      <c r="F47" s="133">
        <v>47</v>
      </c>
      <c r="G47" s="134">
        <v>1643402</v>
      </c>
      <c r="H47" s="75">
        <v>0.32142857142857145</v>
      </c>
      <c r="I47" s="76">
        <v>0.27802135114761067</v>
      </c>
    </row>
    <row r="48" spans="1:9" x14ac:dyDescent="0.35">
      <c r="A48" s="167" t="s">
        <v>130</v>
      </c>
      <c r="B48" s="130">
        <v>6</v>
      </c>
      <c r="C48" s="131">
        <v>25</v>
      </c>
      <c r="D48" s="132">
        <v>1067006</v>
      </c>
      <c r="E48" s="133">
        <v>3</v>
      </c>
      <c r="F48" s="133">
        <v>12</v>
      </c>
      <c r="G48" s="134">
        <v>370541</v>
      </c>
      <c r="H48" s="75">
        <v>0.5</v>
      </c>
      <c r="I48" s="76">
        <v>0.34727171168671966</v>
      </c>
    </row>
    <row r="49" spans="1:9" x14ac:dyDescent="0.35">
      <c r="A49" s="167" t="s">
        <v>131</v>
      </c>
      <c r="B49" s="130">
        <v>2</v>
      </c>
      <c r="C49" s="131">
        <v>3</v>
      </c>
      <c r="D49" s="132">
        <v>310319</v>
      </c>
      <c r="E49" s="133">
        <v>1</v>
      </c>
      <c r="F49" s="133">
        <v>2</v>
      </c>
      <c r="G49" s="134">
        <v>203119</v>
      </c>
      <c r="H49" s="75">
        <v>0.5</v>
      </c>
      <c r="I49" s="76">
        <v>0.65454902858026742</v>
      </c>
    </row>
    <row r="50" spans="1:9" x14ac:dyDescent="0.35">
      <c r="A50" s="167" t="s">
        <v>132</v>
      </c>
      <c r="B50" s="130">
        <v>15</v>
      </c>
      <c r="C50" s="131">
        <v>37</v>
      </c>
      <c r="D50" s="132">
        <v>2842828</v>
      </c>
      <c r="E50" s="133">
        <v>8</v>
      </c>
      <c r="F50" s="133">
        <v>18</v>
      </c>
      <c r="G50" s="134">
        <v>1133360</v>
      </c>
      <c r="H50" s="75">
        <v>0.53333333333333333</v>
      </c>
      <c r="I50" s="76">
        <v>0.39867343363720914</v>
      </c>
    </row>
    <row r="51" spans="1:9" ht="28.5" x14ac:dyDescent="0.35">
      <c r="A51" s="167" t="s">
        <v>223</v>
      </c>
      <c r="B51" s="130">
        <v>33</v>
      </c>
      <c r="C51" s="131">
        <v>156</v>
      </c>
      <c r="D51" s="132">
        <v>6986237</v>
      </c>
      <c r="E51" s="133">
        <v>16</v>
      </c>
      <c r="F51" s="133">
        <v>54</v>
      </c>
      <c r="G51" s="134">
        <v>2837733</v>
      </c>
      <c r="H51" s="75">
        <v>0.48484848484848486</v>
      </c>
      <c r="I51" s="76">
        <v>0.40618905427914914</v>
      </c>
    </row>
    <row r="52" spans="1:9" x14ac:dyDescent="0.35">
      <c r="A52" s="167" t="s">
        <v>133</v>
      </c>
      <c r="B52" s="130">
        <v>5</v>
      </c>
      <c r="C52" s="131">
        <v>26</v>
      </c>
      <c r="D52" s="132">
        <v>1230593</v>
      </c>
      <c r="E52" s="133">
        <v>2</v>
      </c>
      <c r="F52" s="133">
        <v>11</v>
      </c>
      <c r="G52" s="134">
        <v>414900</v>
      </c>
      <c r="H52" s="75">
        <v>0.4</v>
      </c>
      <c r="I52" s="76">
        <v>0.33715452631373655</v>
      </c>
    </row>
    <row r="53" spans="1:9" x14ac:dyDescent="0.35">
      <c r="A53" s="167" t="s">
        <v>134</v>
      </c>
      <c r="B53" s="130">
        <v>23</v>
      </c>
      <c r="C53" s="131">
        <v>73</v>
      </c>
      <c r="D53" s="132">
        <v>5282963</v>
      </c>
      <c r="E53" s="133">
        <v>17</v>
      </c>
      <c r="F53" s="133">
        <v>58</v>
      </c>
      <c r="G53" s="134">
        <v>3739835</v>
      </c>
      <c r="H53" s="75">
        <v>0.73913043478260865</v>
      </c>
      <c r="I53" s="76">
        <v>0.70790482537924271</v>
      </c>
    </row>
    <row r="54" spans="1:9" x14ac:dyDescent="0.35">
      <c r="A54" s="167" t="s">
        <v>135</v>
      </c>
      <c r="B54" s="130">
        <v>19</v>
      </c>
      <c r="C54" s="131">
        <v>73</v>
      </c>
      <c r="D54" s="132">
        <v>3354987</v>
      </c>
      <c r="E54" s="133">
        <v>12</v>
      </c>
      <c r="F54" s="133">
        <v>41</v>
      </c>
      <c r="G54" s="134">
        <v>1627164</v>
      </c>
      <c r="H54" s="75">
        <v>0.63157894736842102</v>
      </c>
      <c r="I54" s="76">
        <v>0.48499860059070271</v>
      </c>
    </row>
    <row r="55" spans="1:9" x14ac:dyDescent="0.35">
      <c r="A55" s="167" t="s">
        <v>136</v>
      </c>
      <c r="B55" s="130">
        <v>21</v>
      </c>
      <c r="C55" s="131">
        <v>123</v>
      </c>
      <c r="D55" s="132">
        <v>4008088</v>
      </c>
      <c r="E55" s="133">
        <v>10</v>
      </c>
      <c r="F55" s="133">
        <v>60</v>
      </c>
      <c r="G55" s="134">
        <v>1727480</v>
      </c>
      <c r="H55" s="75">
        <v>0.47619047619047616</v>
      </c>
      <c r="I55" s="76">
        <v>0.43099852099055708</v>
      </c>
    </row>
    <row r="56" spans="1:9" x14ac:dyDescent="0.35">
      <c r="A56" s="167" t="s">
        <v>127</v>
      </c>
      <c r="B56" s="130">
        <v>40</v>
      </c>
      <c r="C56" s="131">
        <v>92</v>
      </c>
      <c r="D56" s="132">
        <v>6890836</v>
      </c>
      <c r="E56" s="133">
        <v>22</v>
      </c>
      <c r="F56" s="133">
        <v>65</v>
      </c>
      <c r="G56" s="134">
        <v>3223291</v>
      </c>
      <c r="H56" s="75">
        <v>0.55000000000000004</v>
      </c>
      <c r="I56" s="76">
        <v>0.46776486916826926</v>
      </c>
    </row>
    <row r="57" spans="1:9" x14ac:dyDescent="0.35">
      <c r="A57" s="167"/>
      <c r="B57" s="130"/>
      <c r="C57" s="131"/>
      <c r="D57" s="132"/>
      <c r="E57" s="133"/>
      <c r="F57" s="133"/>
      <c r="G57" s="134"/>
      <c r="H57" s="75"/>
      <c r="I57" s="76"/>
    </row>
    <row r="58" spans="1:9" s="168" customFormat="1" x14ac:dyDescent="0.35">
      <c r="A58" s="440" t="s">
        <v>78</v>
      </c>
      <c r="B58" s="431">
        <v>1213</v>
      </c>
      <c r="C58" s="432">
        <v>4302</v>
      </c>
      <c r="D58" s="84">
        <v>224744976</v>
      </c>
      <c r="E58" s="139">
        <v>637</v>
      </c>
      <c r="F58" s="139">
        <v>2197</v>
      </c>
      <c r="G58" s="437">
        <v>104001032</v>
      </c>
      <c r="H58" s="434">
        <v>0.52514427040395717</v>
      </c>
      <c r="I58" s="435">
        <v>0.46275130973339312</v>
      </c>
    </row>
    <row r="59" spans="1:9" s="168" customFormat="1" x14ac:dyDescent="0.35">
      <c r="B59" s="169"/>
      <c r="C59" s="169"/>
      <c r="D59" s="170"/>
      <c r="E59" s="171"/>
      <c r="F59" s="171"/>
      <c r="G59" s="172"/>
      <c r="H59" s="173"/>
      <c r="I59" s="173"/>
    </row>
    <row r="60" spans="1:9" s="180" customFormat="1" x14ac:dyDescent="0.35">
      <c r="A60" s="283" t="s">
        <v>268</v>
      </c>
      <c r="B60" s="174"/>
      <c r="C60" s="174"/>
      <c r="D60" s="175"/>
      <c r="E60" s="176"/>
      <c r="F60" s="176"/>
      <c r="G60" s="177"/>
      <c r="H60" s="178"/>
      <c r="I60" s="179"/>
    </row>
    <row r="61" spans="1:9" s="142" customFormat="1" x14ac:dyDescent="0.35">
      <c r="A61" s="284" t="s">
        <v>269</v>
      </c>
      <c r="B61" s="181"/>
      <c r="C61" s="181"/>
      <c r="D61" s="104"/>
      <c r="E61" s="182"/>
      <c r="F61" s="182"/>
      <c r="G61" s="106"/>
      <c r="H61" s="183"/>
      <c r="I61" s="183"/>
    </row>
    <row r="62" spans="1:9" x14ac:dyDescent="0.35">
      <c r="A62" s="141"/>
      <c r="B62" s="184"/>
      <c r="C62" s="184"/>
      <c r="D62" s="185"/>
      <c r="E62" s="186"/>
      <c r="F62" s="186"/>
      <c r="G62" s="187"/>
      <c r="H62" s="188"/>
      <c r="I62" s="188"/>
    </row>
    <row r="63" spans="1:9" x14ac:dyDescent="0.35">
      <c r="A63" s="189"/>
      <c r="B63" s="174"/>
      <c r="C63" s="174"/>
      <c r="D63" s="175"/>
      <c r="E63" s="176"/>
      <c r="F63" s="176"/>
      <c r="G63" s="177"/>
      <c r="H63" s="178"/>
      <c r="I63" s="179"/>
    </row>
    <row r="64" spans="1:9" x14ac:dyDescent="0.35">
      <c r="A64" s="510" t="s">
        <v>169</v>
      </c>
      <c r="B64" s="511"/>
      <c r="C64" s="511"/>
      <c r="D64" s="511"/>
      <c r="E64" s="511"/>
      <c r="F64" s="511"/>
      <c r="G64" s="511"/>
      <c r="H64" s="511"/>
      <c r="I64" s="512"/>
    </row>
    <row r="65" spans="1:9" x14ac:dyDescent="0.35">
      <c r="A65" s="153"/>
      <c r="B65" s="157"/>
      <c r="C65" s="157"/>
      <c r="E65" s="159"/>
      <c r="F65" s="159"/>
      <c r="H65" s="161"/>
      <c r="I65" s="161"/>
    </row>
    <row r="66" spans="1:9" x14ac:dyDescent="0.35">
      <c r="A66" s="536" t="s">
        <v>195</v>
      </c>
      <c r="B66" s="529" t="s">
        <v>139</v>
      </c>
      <c r="C66" s="530"/>
      <c r="D66" s="531"/>
      <c r="E66" s="528" t="s">
        <v>142</v>
      </c>
      <c r="F66" s="528"/>
      <c r="G66" s="528"/>
      <c r="H66" s="162"/>
      <c r="I66" s="163"/>
    </row>
    <row r="67" spans="1:9" ht="28.5" x14ac:dyDescent="0.35">
      <c r="A67" s="537"/>
      <c r="B67" s="118" t="s">
        <v>69</v>
      </c>
      <c r="C67" s="119" t="s">
        <v>70</v>
      </c>
      <c r="D67" s="65" t="s">
        <v>71</v>
      </c>
      <c r="E67" s="120" t="s">
        <v>69</v>
      </c>
      <c r="F67" s="120" t="s">
        <v>70</v>
      </c>
      <c r="G67" s="15" t="s">
        <v>71</v>
      </c>
      <c r="H67" s="121" t="s">
        <v>72</v>
      </c>
      <c r="I67" s="122" t="s">
        <v>73</v>
      </c>
    </row>
    <row r="68" spans="1:9" x14ac:dyDescent="0.35">
      <c r="A68" s="538"/>
      <c r="B68" s="124" t="s">
        <v>74</v>
      </c>
      <c r="C68" s="125" t="s">
        <v>74</v>
      </c>
      <c r="D68" s="68" t="s">
        <v>144</v>
      </c>
      <c r="E68" s="126" t="s">
        <v>74</v>
      </c>
      <c r="F68" s="126" t="s">
        <v>74</v>
      </c>
      <c r="G68" s="17" t="s">
        <v>144</v>
      </c>
      <c r="H68" s="165"/>
      <c r="I68" s="166"/>
    </row>
    <row r="69" spans="1:9" x14ac:dyDescent="0.35">
      <c r="A69" s="167" t="s">
        <v>107</v>
      </c>
      <c r="B69" s="130">
        <v>5</v>
      </c>
      <c r="C69" s="131">
        <v>15</v>
      </c>
      <c r="D69" s="132">
        <v>455486</v>
      </c>
      <c r="E69" s="133">
        <v>4</v>
      </c>
      <c r="F69" s="133">
        <v>8</v>
      </c>
      <c r="G69" s="134">
        <v>382706</v>
      </c>
      <c r="H69" s="75">
        <v>0.8</v>
      </c>
      <c r="I69" s="76">
        <v>0.84021462789196599</v>
      </c>
    </row>
    <row r="70" spans="1:9" x14ac:dyDescent="0.35">
      <c r="A70" s="167" t="s">
        <v>211</v>
      </c>
      <c r="B70" s="130">
        <v>91</v>
      </c>
      <c r="C70" s="131">
        <v>138</v>
      </c>
      <c r="D70" s="132">
        <v>7301118</v>
      </c>
      <c r="E70" s="133">
        <v>46</v>
      </c>
      <c r="F70" s="133">
        <v>76</v>
      </c>
      <c r="G70" s="134">
        <v>3760753</v>
      </c>
      <c r="H70" s="75">
        <v>0.50549450549450547</v>
      </c>
      <c r="I70" s="76">
        <v>0.51509275702707447</v>
      </c>
    </row>
    <row r="71" spans="1:9" x14ac:dyDescent="0.35">
      <c r="A71" s="164" t="s">
        <v>108</v>
      </c>
      <c r="B71" s="130">
        <v>2</v>
      </c>
      <c r="C71" s="131">
        <v>5</v>
      </c>
      <c r="D71" s="132">
        <v>150373</v>
      </c>
      <c r="E71" s="133">
        <v>0</v>
      </c>
      <c r="F71" s="133">
        <v>0</v>
      </c>
      <c r="G71" s="134">
        <v>0</v>
      </c>
      <c r="H71" s="75">
        <v>0</v>
      </c>
      <c r="I71" s="76">
        <v>0</v>
      </c>
    </row>
    <row r="72" spans="1:9" x14ac:dyDescent="0.35">
      <c r="A72" s="167" t="s">
        <v>109</v>
      </c>
      <c r="B72" s="130">
        <v>7</v>
      </c>
      <c r="C72" s="131">
        <v>16</v>
      </c>
      <c r="D72" s="132">
        <v>633980</v>
      </c>
      <c r="E72" s="133">
        <v>3</v>
      </c>
      <c r="F72" s="133">
        <v>7</v>
      </c>
      <c r="G72" s="134">
        <v>243530</v>
      </c>
      <c r="H72" s="75">
        <v>0.42857142857142855</v>
      </c>
      <c r="I72" s="76">
        <v>0.38412883687182559</v>
      </c>
    </row>
    <row r="73" spans="1:9" x14ac:dyDescent="0.35">
      <c r="A73" s="167" t="s">
        <v>110</v>
      </c>
      <c r="B73" s="130">
        <v>19</v>
      </c>
      <c r="C73" s="131">
        <v>55</v>
      </c>
      <c r="D73" s="132">
        <v>1692739</v>
      </c>
      <c r="E73" s="133">
        <v>10</v>
      </c>
      <c r="F73" s="133">
        <v>30</v>
      </c>
      <c r="G73" s="134">
        <v>879988</v>
      </c>
      <c r="H73" s="75">
        <v>0.52631578947368418</v>
      </c>
      <c r="I73" s="76">
        <v>0.51986041557499418</v>
      </c>
    </row>
    <row r="74" spans="1:9" ht="28.5" x14ac:dyDescent="0.35">
      <c r="A74" s="167" t="s">
        <v>212</v>
      </c>
      <c r="B74" s="130">
        <v>6</v>
      </c>
      <c r="C74" s="131">
        <v>11</v>
      </c>
      <c r="D74" s="132">
        <v>488773</v>
      </c>
      <c r="E74" s="133">
        <v>3</v>
      </c>
      <c r="F74" s="133">
        <v>5</v>
      </c>
      <c r="G74" s="134">
        <v>231867</v>
      </c>
      <c r="H74" s="75">
        <v>0.5</v>
      </c>
      <c r="I74" s="76">
        <v>0.47438586010274708</v>
      </c>
    </row>
    <row r="75" spans="1:9" x14ac:dyDescent="0.35">
      <c r="A75" s="167" t="s">
        <v>90</v>
      </c>
      <c r="B75" s="130">
        <v>30</v>
      </c>
      <c r="C75" s="131">
        <v>116</v>
      </c>
      <c r="D75" s="132">
        <v>2469644</v>
      </c>
      <c r="E75" s="133">
        <v>19</v>
      </c>
      <c r="F75" s="133">
        <v>81</v>
      </c>
      <c r="G75" s="134">
        <v>1537580</v>
      </c>
      <c r="H75" s="75">
        <v>0.6333333333333333</v>
      </c>
      <c r="I75" s="76">
        <v>0.62259175816433465</v>
      </c>
    </row>
    <row r="76" spans="1:9" x14ac:dyDescent="0.35">
      <c r="A76" s="167" t="s">
        <v>111</v>
      </c>
      <c r="B76" s="130">
        <v>1</v>
      </c>
      <c r="C76" s="131">
        <v>5</v>
      </c>
      <c r="D76" s="132">
        <v>42080</v>
      </c>
      <c r="E76" s="133">
        <v>0</v>
      </c>
      <c r="F76" s="133">
        <v>0</v>
      </c>
      <c r="G76" s="134">
        <v>0</v>
      </c>
      <c r="H76" s="75">
        <v>0</v>
      </c>
      <c r="I76" s="76">
        <v>0</v>
      </c>
    </row>
    <row r="77" spans="1:9" x14ac:dyDescent="0.35">
      <c r="A77" s="167" t="s">
        <v>112</v>
      </c>
      <c r="B77" s="130">
        <v>14</v>
      </c>
      <c r="C77" s="131">
        <v>42</v>
      </c>
      <c r="D77" s="132">
        <v>1220759</v>
      </c>
      <c r="E77" s="133">
        <v>11</v>
      </c>
      <c r="F77" s="133">
        <v>32</v>
      </c>
      <c r="G77" s="134">
        <v>945048</v>
      </c>
      <c r="H77" s="75">
        <v>0.7857142857142857</v>
      </c>
      <c r="I77" s="76">
        <v>0.77414788668361245</v>
      </c>
    </row>
    <row r="78" spans="1:9" ht="28.5" x14ac:dyDescent="0.35">
      <c r="A78" s="167" t="s">
        <v>113</v>
      </c>
      <c r="B78" s="130">
        <v>1</v>
      </c>
      <c r="C78" s="131">
        <v>2</v>
      </c>
      <c r="D78" s="132">
        <v>99439</v>
      </c>
      <c r="E78" s="133">
        <v>0</v>
      </c>
      <c r="F78" s="133">
        <v>0</v>
      </c>
      <c r="G78" s="134">
        <v>0</v>
      </c>
      <c r="H78" s="75">
        <v>0</v>
      </c>
      <c r="I78" s="76">
        <v>0</v>
      </c>
    </row>
    <row r="79" spans="1:9" ht="28.5" x14ac:dyDescent="0.35">
      <c r="A79" s="167" t="s">
        <v>213</v>
      </c>
      <c r="B79" s="130">
        <v>14</v>
      </c>
      <c r="C79" s="131">
        <v>65</v>
      </c>
      <c r="D79" s="132">
        <v>1208789</v>
      </c>
      <c r="E79" s="133">
        <v>9</v>
      </c>
      <c r="F79" s="133">
        <v>42</v>
      </c>
      <c r="G79" s="134">
        <v>729089</v>
      </c>
      <c r="H79" s="75">
        <v>0.6428571428571429</v>
      </c>
      <c r="I79" s="76">
        <v>0.60315654758605508</v>
      </c>
    </row>
    <row r="80" spans="1:9" x14ac:dyDescent="0.35">
      <c r="A80" s="167" t="s">
        <v>114</v>
      </c>
      <c r="B80" s="130">
        <v>9</v>
      </c>
      <c r="C80" s="131">
        <v>13</v>
      </c>
      <c r="D80" s="132">
        <v>761227</v>
      </c>
      <c r="E80" s="133">
        <v>6</v>
      </c>
      <c r="F80" s="133">
        <v>8</v>
      </c>
      <c r="G80" s="134">
        <v>495659</v>
      </c>
      <c r="H80" s="75">
        <v>0.66666666666666663</v>
      </c>
      <c r="I80" s="76">
        <v>0.65113165980712717</v>
      </c>
    </row>
    <row r="81" spans="1:9" x14ac:dyDescent="0.35">
      <c r="A81" s="167" t="s">
        <v>115</v>
      </c>
      <c r="B81" s="130">
        <v>6</v>
      </c>
      <c r="C81" s="131">
        <v>15</v>
      </c>
      <c r="D81" s="132">
        <v>526995</v>
      </c>
      <c r="E81" s="133">
        <v>4</v>
      </c>
      <c r="F81" s="133">
        <v>13</v>
      </c>
      <c r="G81" s="134">
        <v>361365</v>
      </c>
      <c r="H81" s="75">
        <v>0.66666666666666663</v>
      </c>
      <c r="I81" s="76">
        <v>0.68570859306065524</v>
      </c>
    </row>
    <row r="82" spans="1:9" ht="28.5" x14ac:dyDescent="0.35">
      <c r="A82" s="167" t="s">
        <v>214</v>
      </c>
      <c r="B82" s="130">
        <v>18</v>
      </c>
      <c r="C82" s="131">
        <v>39</v>
      </c>
      <c r="D82" s="132">
        <v>1374601</v>
      </c>
      <c r="E82" s="133">
        <v>12</v>
      </c>
      <c r="F82" s="133">
        <v>28</v>
      </c>
      <c r="G82" s="134">
        <v>880030</v>
      </c>
      <c r="H82" s="75">
        <v>0.66666666666666663</v>
      </c>
      <c r="I82" s="76">
        <v>0.6402075947856869</v>
      </c>
    </row>
    <row r="83" spans="1:9" x14ac:dyDescent="0.35">
      <c r="A83" s="167" t="s">
        <v>215</v>
      </c>
      <c r="B83" s="130">
        <v>11</v>
      </c>
      <c r="C83" s="131">
        <v>21</v>
      </c>
      <c r="D83" s="132">
        <v>987377</v>
      </c>
      <c r="E83" s="133">
        <v>8</v>
      </c>
      <c r="F83" s="133">
        <v>16</v>
      </c>
      <c r="G83" s="134">
        <v>626970</v>
      </c>
      <c r="H83" s="75">
        <v>0.72727272727272729</v>
      </c>
      <c r="I83" s="76">
        <v>0.63498542096889032</v>
      </c>
    </row>
    <row r="84" spans="1:9" ht="28.5" x14ac:dyDescent="0.35">
      <c r="A84" s="167" t="s">
        <v>216</v>
      </c>
      <c r="B84" s="130">
        <v>5</v>
      </c>
      <c r="C84" s="131">
        <v>10</v>
      </c>
      <c r="D84" s="132">
        <v>422020</v>
      </c>
      <c r="E84" s="133">
        <v>4</v>
      </c>
      <c r="F84" s="133">
        <v>4</v>
      </c>
      <c r="G84" s="134">
        <v>306982</v>
      </c>
      <c r="H84" s="75">
        <v>0.8</v>
      </c>
      <c r="I84" s="76">
        <v>0.7274110231742571</v>
      </c>
    </row>
    <row r="85" spans="1:9" x14ac:dyDescent="0.35">
      <c r="A85" s="167" t="s">
        <v>116</v>
      </c>
      <c r="B85" s="130">
        <v>3</v>
      </c>
      <c r="C85" s="131">
        <v>3</v>
      </c>
      <c r="D85" s="132">
        <v>227150</v>
      </c>
      <c r="E85" s="133">
        <v>2</v>
      </c>
      <c r="F85" s="133">
        <v>2</v>
      </c>
      <c r="G85" s="134">
        <v>164515</v>
      </c>
      <c r="H85" s="75">
        <v>0.66666666666666663</v>
      </c>
      <c r="I85" s="76">
        <v>0.72425709883336997</v>
      </c>
    </row>
    <row r="86" spans="1:9" x14ac:dyDescent="0.35">
      <c r="A86" s="167" t="s">
        <v>117</v>
      </c>
      <c r="B86" s="130">
        <v>10</v>
      </c>
      <c r="C86" s="131">
        <v>36</v>
      </c>
      <c r="D86" s="132">
        <v>773873</v>
      </c>
      <c r="E86" s="133">
        <v>3</v>
      </c>
      <c r="F86" s="133">
        <v>15</v>
      </c>
      <c r="G86" s="134">
        <v>248029</v>
      </c>
      <c r="H86" s="75">
        <v>0.3</v>
      </c>
      <c r="I86" s="76">
        <v>0.32050349346727436</v>
      </c>
    </row>
    <row r="87" spans="1:9" x14ac:dyDescent="0.35">
      <c r="A87" s="167" t="s">
        <v>118</v>
      </c>
      <c r="B87" s="130">
        <v>5</v>
      </c>
      <c r="C87" s="131">
        <v>10</v>
      </c>
      <c r="D87" s="132">
        <v>355822</v>
      </c>
      <c r="E87" s="133">
        <v>2</v>
      </c>
      <c r="F87" s="133">
        <v>6</v>
      </c>
      <c r="G87" s="134">
        <v>189405</v>
      </c>
      <c r="H87" s="75">
        <v>0.4</v>
      </c>
      <c r="I87" s="76">
        <v>0.53230266818802663</v>
      </c>
    </row>
    <row r="88" spans="1:9" x14ac:dyDescent="0.35">
      <c r="A88" s="167" t="s">
        <v>119</v>
      </c>
      <c r="B88" s="130">
        <v>14</v>
      </c>
      <c r="C88" s="131">
        <v>27</v>
      </c>
      <c r="D88" s="132">
        <v>1261642</v>
      </c>
      <c r="E88" s="133">
        <v>8</v>
      </c>
      <c r="F88" s="133">
        <v>12</v>
      </c>
      <c r="G88" s="134">
        <v>740074</v>
      </c>
      <c r="H88" s="75">
        <v>0.5714285714285714</v>
      </c>
      <c r="I88" s="76">
        <v>0.58659588060638435</v>
      </c>
    </row>
    <row r="89" spans="1:9" x14ac:dyDescent="0.35">
      <c r="A89" s="167" t="s">
        <v>217</v>
      </c>
      <c r="B89" s="130">
        <v>13</v>
      </c>
      <c r="C89" s="131">
        <v>40</v>
      </c>
      <c r="D89" s="132">
        <v>1143457</v>
      </c>
      <c r="E89" s="133">
        <v>9</v>
      </c>
      <c r="F89" s="133">
        <v>24</v>
      </c>
      <c r="G89" s="134">
        <v>796171</v>
      </c>
      <c r="H89" s="75">
        <v>0.69230769230769229</v>
      </c>
      <c r="I89" s="76">
        <v>0.69628416285002415</v>
      </c>
    </row>
    <row r="90" spans="1:9" x14ac:dyDescent="0.35">
      <c r="A90" s="167" t="s">
        <v>120</v>
      </c>
      <c r="B90" s="130">
        <v>12</v>
      </c>
      <c r="C90" s="131">
        <v>29</v>
      </c>
      <c r="D90" s="132">
        <v>944403</v>
      </c>
      <c r="E90" s="133">
        <v>7</v>
      </c>
      <c r="F90" s="133">
        <v>21</v>
      </c>
      <c r="G90" s="134">
        <v>552852</v>
      </c>
      <c r="H90" s="75">
        <v>0.58333333333333337</v>
      </c>
      <c r="I90" s="76">
        <v>0.58539839454131337</v>
      </c>
    </row>
    <row r="91" spans="1:9" ht="28.5" x14ac:dyDescent="0.35">
      <c r="A91" s="167" t="s">
        <v>218</v>
      </c>
      <c r="B91" s="130">
        <v>7</v>
      </c>
      <c r="C91" s="131">
        <v>11</v>
      </c>
      <c r="D91" s="132">
        <v>491425</v>
      </c>
      <c r="E91" s="133">
        <v>4</v>
      </c>
      <c r="F91" s="133">
        <v>7</v>
      </c>
      <c r="G91" s="134">
        <v>252961</v>
      </c>
      <c r="H91" s="75">
        <v>0.5714285714285714</v>
      </c>
      <c r="I91" s="76">
        <v>0.51474996184565291</v>
      </c>
    </row>
    <row r="92" spans="1:9" ht="28.5" x14ac:dyDescent="0.35">
      <c r="A92" s="167" t="s">
        <v>219</v>
      </c>
      <c r="B92" s="130">
        <v>7</v>
      </c>
      <c r="C92" s="131">
        <v>12</v>
      </c>
      <c r="D92" s="132">
        <v>597590</v>
      </c>
      <c r="E92" s="133">
        <v>5</v>
      </c>
      <c r="F92" s="133">
        <v>8</v>
      </c>
      <c r="G92" s="134">
        <v>369839</v>
      </c>
      <c r="H92" s="75">
        <v>0.7142857142857143</v>
      </c>
      <c r="I92" s="76">
        <v>0.61888418480898277</v>
      </c>
    </row>
    <row r="93" spans="1:9" x14ac:dyDescent="0.35">
      <c r="A93" s="167" t="s">
        <v>121</v>
      </c>
      <c r="B93" s="130">
        <v>23</v>
      </c>
      <c r="C93" s="131">
        <v>47</v>
      </c>
      <c r="D93" s="132">
        <v>2052359</v>
      </c>
      <c r="E93" s="133">
        <v>13</v>
      </c>
      <c r="F93" s="133">
        <v>26</v>
      </c>
      <c r="G93" s="134">
        <v>1100689</v>
      </c>
      <c r="H93" s="75">
        <v>0.56521739130434778</v>
      </c>
      <c r="I93" s="76">
        <v>0.53630432102765646</v>
      </c>
    </row>
    <row r="94" spans="1:9" x14ac:dyDescent="0.35">
      <c r="A94" s="167" t="s">
        <v>122</v>
      </c>
      <c r="B94" s="130">
        <v>5</v>
      </c>
      <c r="C94" s="131">
        <v>9</v>
      </c>
      <c r="D94" s="132">
        <v>398728</v>
      </c>
      <c r="E94" s="133">
        <v>1</v>
      </c>
      <c r="F94" s="133">
        <v>1</v>
      </c>
      <c r="G94" s="134">
        <v>57576</v>
      </c>
      <c r="H94" s="75">
        <v>0.2</v>
      </c>
      <c r="I94" s="76">
        <v>0.14439918942236313</v>
      </c>
    </row>
    <row r="95" spans="1:9" x14ac:dyDescent="0.35">
      <c r="A95" s="167" t="s">
        <v>123</v>
      </c>
      <c r="B95" s="130">
        <v>2</v>
      </c>
      <c r="C95" s="131">
        <v>9</v>
      </c>
      <c r="D95" s="132">
        <v>145419</v>
      </c>
      <c r="E95" s="133">
        <v>0</v>
      </c>
      <c r="F95" s="133">
        <v>0</v>
      </c>
      <c r="G95" s="134">
        <v>0</v>
      </c>
      <c r="H95" s="75">
        <v>0</v>
      </c>
      <c r="I95" s="76">
        <v>0</v>
      </c>
    </row>
    <row r="96" spans="1:9" x14ac:dyDescent="0.35">
      <c r="A96" s="167" t="s">
        <v>124</v>
      </c>
      <c r="B96" s="130">
        <v>27</v>
      </c>
      <c r="C96" s="131">
        <v>77</v>
      </c>
      <c r="D96" s="132">
        <v>2319943</v>
      </c>
      <c r="E96" s="133">
        <v>17</v>
      </c>
      <c r="F96" s="133">
        <v>50</v>
      </c>
      <c r="G96" s="134">
        <v>1335127</v>
      </c>
      <c r="H96" s="75">
        <v>0.62962962962962965</v>
      </c>
      <c r="I96" s="76">
        <v>0.57549991529964317</v>
      </c>
    </row>
    <row r="97" spans="1:9" x14ac:dyDescent="0.35">
      <c r="A97" s="167" t="s">
        <v>125</v>
      </c>
      <c r="B97" s="130">
        <v>10</v>
      </c>
      <c r="C97" s="131">
        <v>25</v>
      </c>
      <c r="D97" s="132">
        <v>823187</v>
      </c>
      <c r="E97" s="133">
        <v>5</v>
      </c>
      <c r="F97" s="133">
        <v>17</v>
      </c>
      <c r="G97" s="134">
        <v>453987</v>
      </c>
      <c r="H97" s="75">
        <v>0.5</v>
      </c>
      <c r="I97" s="76">
        <v>0.55149923407439627</v>
      </c>
    </row>
    <row r="98" spans="1:9" ht="28.5" x14ac:dyDescent="0.35">
      <c r="A98" s="167" t="s">
        <v>220</v>
      </c>
      <c r="B98" s="130">
        <v>9</v>
      </c>
      <c r="C98" s="131">
        <v>14</v>
      </c>
      <c r="D98" s="132">
        <v>794210</v>
      </c>
      <c r="E98" s="133">
        <v>7</v>
      </c>
      <c r="F98" s="133">
        <v>10</v>
      </c>
      <c r="G98" s="134">
        <v>596156</v>
      </c>
      <c r="H98" s="75">
        <v>0.77777777777777779</v>
      </c>
      <c r="I98" s="76">
        <v>0.75062766774530665</v>
      </c>
    </row>
    <row r="99" spans="1:9" x14ac:dyDescent="0.35">
      <c r="A99" s="167" t="s">
        <v>126</v>
      </c>
      <c r="B99" s="130">
        <v>1</v>
      </c>
      <c r="C99" s="131">
        <v>3</v>
      </c>
      <c r="D99" s="132">
        <v>99690</v>
      </c>
      <c r="E99" s="133">
        <v>1</v>
      </c>
      <c r="F99" s="133">
        <v>3</v>
      </c>
      <c r="G99" s="134">
        <v>99690</v>
      </c>
      <c r="H99" s="75">
        <v>1</v>
      </c>
      <c r="I99" s="76">
        <v>1</v>
      </c>
    </row>
    <row r="100" spans="1:9" ht="28.5" x14ac:dyDescent="0.35">
      <c r="A100" s="167" t="s">
        <v>221</v>
      </c>
      <c r="B100" s="130">
        <v>1</v>
      </c>
      <c r="C100" s="131">
        <v>1</v>
      </c>
      <c r="D100" s="132">
        <v>83716</v>
      </c>
      <c r="E100" s="133">
        <v>0</v>
      </c>
      <c r="F100" s="133">
        <v>0</v>
      </c>
      <c r="G100" s="134">
        <v>0</v>
      </c>
      <c r="H100" s="75">
        <v>0</v>
      </c>
      <c r="I100" s="76">
        <v>0</v>
      </c>
    </row>
    <row r="101" spans="1:9" x14ac:dyDescent="0.35">
      <c r="A101" s="167" t="s">
        <v>128</v>
      </c>
      <c r="B101" s="130">
        <v>31</v>
      </c>
      <c r="C101" s="131">
        <v>63</v>
      </c>
      <c r="D101" s="132">
        <v>2495337</v>
      </c>
      <c r="E101" s="133">
        <v>14</v>
      </c>
      <c r="F101" s="133">
        <v>32</v>
      </c>
      <c r="G101" s="134">
        <v>1120573</v>
      </c>
      <c r="H101" s="75">
        <v>0.45161290322580644</v>
      </c>
      <c r="I101" s="76">
        <v>0.44906679939423011</v>
      </c>
    </row>
    <row r="102" spans="1:9" x14ac:dyDescent="0.35">
      <c r="A102" s="167" t="s">
        <v>129</v>
      </c>
      <c r="B102" s="130">
        <v>4</v>
      </c>
      <c r="C102" s="131">
        <v>12</v>
      </c>
      <c r="D102" s="132">
        <v>314669</v>
      </c>
      <c r="E102" s="133">
        <v>1</v>
      </c>
      <c r="F102" s="133">
        <v>1</v>
      </c>
      <c r="G102" s="134">
        <v>92070</v>
      </c>
      <c r="H102" s="75">
        <v>0.25</v>
      </c>
      <c r="I102" s="76">
        <v>0.29259316933031215</v>
      </c>
    </row>
    <row r="103" spans="1:9" ht="28.5" x14ac:dyDescent="0.35">
      <c r="A103" s="167" t="s">
        <v>222</v>
      </c>
      <c r="B103" s="130">
        <v>13</v>
      </c>
      <c r="C103" s="131">
        <v>68</v>
      </c>
      <c r="D103" s="132">
        <v>1216931</v>
      </c>
      <c r="E103" s="133">
        <v>4</v>
      </c>
      <c r="F103" s="133">
        <v>24</v>
      </c>
      <c r="G103" s="134">
        <v>339714</v>
      </c>
      <c r="H103" s="75">
        <v>0.30769230769230771</v>
      </c>
      <c r="I103" s="76">
        <v>0.27915633671917306</v>
      </c>
    </row>
    <row r="104" spans="1:9" x14ac:dyDescent="0.35">
      <c r="A104" s="167" t="s">
        <v>130</v>
      </c>
      <c r="B104" s="130">
        <v>2</v>
      </c>
      <c r="C104" s="131">
        <v>9</v>
      </c>
      <c r="D104" s="132">
        <v>197219</v>
      </c>
      <c r="E104" s="133">
        <v>2</v>
      </c>
      <c r="F104" s="133">
        <v>9</v>
      </c>
      <c r="G104" s="134">
        <v>184219</v>
      </c>
      <c r="H104" s="75">
        <v>1</v>
      </c>
      <c r="I104" s="76">
        <v>0.93408343009547756</v>
      </c>
    </row>
    <row r="105" spans="1:9" x14ac:dyDescent="0.35">
      <c r="A105" s="167" t="s">
        <v>131</v>
      </c>
      <c r="B105" s="130">
        <v>1</v>
      </c>
      <c r="C105" s="131">
        <v>1</v>
      </c>
      <c r="D105" s="132">
        <v>92200</v>
      </c>
      <c r="E105" s="133">
        <v>0</v>
      </c>
      <c r="F105" s="133">
        <v>0</v>
      </c>
      <c r="G105" s="134">
        <v>0</v>
      </c>
      <c r="H105" s="75">
        <v>0</v>
      </c>
      <c r="I105" s="76">
        <v>0</v>
      </c>
    </row>
    <row r="106" spans="1:9" x14ac:dyDescent="0.35">
      <c r="A106" s="167" t="s">
        <v>132</v>
      </c>
      <c r="B106" s="130">
        <v>6</v>
      </c>
      <c r="C106" s="131">
        <v>8</v>
      </c>
      <c r="D106" s="132">
        <v>506857</v>
      </c>
      <c r="E106" s="133">
        <v>4</v>
      </c>
      <c r="F106" s="133">
        <v>5</v>
      </c>
      <c r="G106" s="134">
        <v>365819</v>
      </c>
      <c r="H106" s="75">
        <v>0.66666666666666663</v>
      </c>
      <c r="I106" s="76">
        <v>0.72174005686021891</v>
      </c>
    </row>
    <row r="107" spans="1:9" ht="28.5" x14ac:dyDescent="0.35">
      <c r="A107" s="167" t="s">
        <v>223</v>
      </c>
      <c r="B107" s="130">
        <v>11</v>
      </c>
      <c r="C107" s="131">
        <v>35</v>
      </c>
      <c r="D107" s="132">
        <v>986363</v>
      </c>
      <c r="E107" s="133">
        <v>7</v>
      </c>
      <c r="F107" s="133">
        <v>17</v>
      </c>
      <c r="G107" s="134">
        <v>601642</v>
      </c>
      <c r="H107" s="75">
        <v>0.63636363636363635</v>
      </c>
      <c r="I107" s="76">
        <v>0.60996002485900225</v>
      </c>
    </row>
    <row r="108" spans="1:9" x14ac:dyDescent="0.35">
      <c r="A108" s="167" t="s">
        <v>134</v>
      </c>
      <c r="B108" s="130">
        <v>3</v>
      </c>
      <c r="C108" s="131">
        <v>7</v>
      </c>
      <c r="D108" s="132">
        <v>270160</v>
      </c>
      <c r="E108" s="133">
        <v>3</v>
      </c>
      <c r="F108" s="133">
        <v>7</v>
      </c>
      <c r="G108" s="134">
        <v>267660</v>
      </c>
      <c r="H108" s="75">
        <v>1</v>
      </c>
      <c r="I108" s="76">
        <v>0.99074622445957949</v>
      </c>
    </row>
    <row r="109" spans="1:9" x14ac:dyDescent="0.35">
      <c r="A109" s="167" t="s">
        <v>135</v>
      </c>
      <c r="B109" s="130">
        <v>10</v>
      </c>
      <c r="C109" s="131">
        <v>20</v>
      </c>
      <c r="D109" s="132">
        <v>894591</v>
      </c>
      <c r="E109" s="133">
        <v>8</v>
      </c>
      <c r="F109" s="133">
        <v>16</v>
      </c>
      <c r="G109" s="134">
        <v>704859</v>
      </c>
      <c r="H109" s="75">
        <v>0.8</v>
      </c>
      <c r="I109" s="76">
        <v>0.78791201789421084</v>
      </c>
    </row>
    <row r="110" spans="1:9" x14ac:dyDescent="0.35">
      <c r="A110" s="167" t="s">
        <v>136</v>
      </c>
      <c r="B110" s="130">
        <v>7</v>
      </c>
      <c r="C110" s="131">
        <v>36</v>
      </c>
      <c r="D110" s="132">
        <v>676497</v>
      </c>
      <c r="E110" s="133">
        <v>4</v>
      </c>
      <c r="F110" s="133">
        <v>25</v>
      </c>
      <c r="G110" s="134">
        <v>367769</v>
      </c>
      <c r="H110" s="75">
        <v>0.5714285714285714</v>
      </c>
      <c r="I110" s="76">
        <v>0.54363729624817259</v>
      </c>
    </row>
    <row r="111" spans="1:9" x14ac:dyDescent="0.35">
      <c r="A111" s="167" t="s">
        <v>127</v>
      </c>
      <c r="B111" s="130">
        <v>20</v>
      </c>
      <c r="C111" s="131">
        <v>31</v>
      </c>
      <c r="D111" s="132">
        <v>1706680</v>
      </c>
      <c r="E111" s="133">
        <v>11</v>
      </c>
      <c r="F111" s="133">
        <v>19</v>
      </c>
      <c r="G111" s="134">
        <v>801322</v>
      </c>
      <c r="H111" s="75">
        <v>0.55000000000000004</v>
      </c>
      <c r="I111" s="76">
        <v>0.46952094124264654</v>
      </c>
    </row>
    <row r="112" spans="1:9" x14ac:dyDescent="0.35">
      <c r="A112" s="167"/>
      <c r="B112" s="130"/>
      <c r="C112" s="131"/>
      <c r="D112" s="132"/>
      <c r="E112" s="133"/>
      <c r="F112" s="133"/>
      <c r="G112" s="134"/>
      <c r="H112" s="75"/>
      <c r="I112" s="76"/>
    </row>
    <row r="113" spans="1:9" x14ac:dyDescent="0.35">
      <c r="A113" s="440" t="s">
        <v>78</v>
      </c>
      <c r="B113" s="431">
        <v>496</v>
      </c>
      <c r="C113" s="432">
        <v>1211</v>
      </c>
      <c r="D113" s="84">
        <v>41705518</v>
      </c>
      <c r="E113" s="139">
        <v>281</v>
      </c>
      <c r="F113" s="139">
        <v>707</v>
      </c>
      <c r="G113" s="437">
        <v>23184285</v>
      </c>
      <c r="H113" s="434">
        <v>0.56653225806451613</v>
      </c>
      <c r="I113" s="435">
        <v>0.55590449685818555</v>
      </c>
    </row>
    <row r="114" spans="1:9" x14ac:dyDescent="0.35">
      <c r="A114" s="168"/>
      <c r="B114" s="169"/>
      <c r="C114" s="169"/>
      <c r="D114" s="170"/>
      <c r="E114" s="171"/>
      <c r="F114" s="171"/>
      <c r="G114" s="172"/>
      <c r="H114" s="173"/>
      <c r="I114" s="173"/>
    </row>
    <row r="115" spans="1:9" x14ac:dyDescent="0.35">
      <c r="A115" s="283" t="s">
        <v>268</v>
      </c>
      <c r="B115" s="174"/>
      <c r="C115" s="174"/>
      <c r="D115" s="175"/>
      <c r="E115" s="176"/>
      <c r="F115" s="176"/>
      <c r="G115" s="177"/>
      <c r="H115" s="178"/>
      <c r="I115" s="179"/>
    </row>
    <row r="116" spans="1:9" x14ac:dyDescent="0.35">
      <c r="A116" s="284" t="s">
        <v>269</v>
      </c>
      <c r="B116" s="181"/>
      <c r="C116" s="181"/>
      <c r="D116" s="104"/>
      <c r="E116" s="182"/>
      <c r="F116" s="182"/>
      <c r="G116" s="106"/>
      <c r="H116" s="183"/>
      <c r="I116" s="183"/>
    </row>
    <row r="117" spans="1:9" x14ac:dyDescent="0.35">
      <c r="A117" s="141"/>
      <c r="B117" s="184"/>
      <c r="C117" s="184"/>
      <c r="D117" s="185"/>
      <c r="E117" s="186"/>
      <c r="F117" s="186"/>
      <c r="G117" s="187"/>
      <c r="H117" s="188"/>
      <c r="I117" s="188"/>
    </row>
    <row r="118" spans="1:9" x14ac:dyDescent="0.35">
      <c r="A118" s="189"/>
      <c r="B118" s="174"/>
      <c r="C118" s="174"/>
      <c r="D118" s="175"/>
      <c r="E118" s="176"/>
      <c r="F118" s="176"/>
      <c r="G118" s="177"/>
      <c r="H118" s="178"/>
      <c r="I118" s="179"/>
    </row>
    <row r="119" spans="1:9" x14ac:dyDescent="0.35">
      <c r="A119" s="510" t="s">
        <v>170</v>
      </c>
      <c r="B119" s="511"/>
      <c r="C119" s="511"/>
      <c r="D119" s="511"/>
      <c r="E119" s="511"/>
      <c r="F119" s="511"/>
      <c r="G119" s="511"/>
      <c r="H119" s="511"/>
      <c r="I119" s="512"/>
    </row>
    <row r="120" spans="1:9" x14ac:dyDescent="0.35">
      <c r="A120" s="153"/>
      <c r="B120" s="157"/>
      <c r="C120" s="157"/>
      <c r="E120" s="159"/>
      <c r="F120" s="159"/>
      <c r="H120" s="161"/>
      <c r="I120" s="161"/>
    </row>
    <row r="121" spans="1:9" x14ac:dyDescent="0.35">
      <c r="A121" s="536" t="s">
        <v>195</v>
      </c>
      <c r="B121" s="529" t="s">
        <v>139</v>
      </c>
      <c r="C121" s="530"/>
      <c r="D121" s="531"/>
      <c r="E121" s="528" t="s">
        <v>142</v>
      </c>
      <c r="F121" s="528"/>
      <c r="G121" s="528"/>
      <c r="H121" s="162"/>
      <c r="I121" s="163"/>
    </row>
    <row r="122" spans="1:9" ht="28.5" x14ac:dyDescent="0.35">
      <c r="A122" s="537"/>
      <c r="B122" s="118" t="s">
        <v>69</v>
      </c>
      <c r="C122" s="119" t="s">
        <v>70</v>
      </c>
      <c r="D122" s="65" t="s">
        <v>71</v>
      </c>
      <c r="E122" s="120" t="s">
        <v>69</v>
      </c>
      <c r="F122" s="120" t="s">
        <v>70</v>
      </c>
      <c r="G122" s="15" t="s">
        <v>71</v>
      </c>
      <c r="H122" s="121" t="s">
        <v>72</v>
      </c>
      <c r="I122" s="122" t="s">
        <v>73</v>
      </c>
    </row>
    <row r="123" spans="1:9" x14ac:dyDescent="0.35">
      <c r="A123" s="538"/>
      <c r="B123" s="124" t="s">
        <v>74</v>
      </c>
      <c r="C123" s="125" t="s">
        <v>74</v>
      </c>
      <c r="D123" s="68" t="s">
        <v>144</v>
      </c>
      <c r="E123" s="126" t="s">
        <v>74</v>
      </c>
      <c r="F123" s="126" t="s">
        <v>74</v>
      </c>
      <c r="G123" s="17" t="s">
        <v>144</v>
      </c>
      <c r="H123" s="165"/>
      <c r="I123" s="166"/>
    </row>
    <row r="124" spans="1:9" x14ac:dyDescent="0.35">
      <c r="A124" s="167" t="s">
        <v>107</v>
      </c>
      <c r="B124" s="130">
        <v>8</v>
      </c>
      <c r="C124" s="131">
        <v>36</v>
      </c>
      <c r="D124" s="132">
        <v>2496137</v>
      </c>
      <c r="E124" s="133">
        <v>4</v>
      </c>
      <c r="F124" s="133">
        <v>18</v>
      </c>
      <c r="G124" s="134">
        <v>1164198</v>
      </c>
      <c r="H124" s="75">
        <v>0.5</v>
      </c>
      <c r="I124" s="76">
        <v>0.46639988109626995</v>
      </c>
    </row>
    <row r="125" spans="1:9" x14ac:dyDescent="0.35">
      <c r="A125" s="167" t="s">
        <v>211</v>
      </c>
      <c r="B125" s="130">
        <v>81</v>
      </c>
      <c r="C125" s="131">
        <v>361</v>
      </c>
      <c r="D125" s="132">
        <v>20490228</v>
      </c>
      <c r="E125" s="133">
        <v>34</v>
      </c>
      <c r="F125" s="133">
        <v>161</v>
      </c>
      <c r="G125" s="134">
        <v>7466548</v>
      </c>
      <c r="H125" s="75">
        <v>0.41975308641975306</v>
      </c>
      <c r="I125" s="76">
        <v>0.3643955547981213</v>
      </c>
    </row>
    <row r="126" spans="1:9" x14ac:dyDescent="0.35">
      <c r="A126" s="164" t="s">
        <v>285</v>
      </c>
      <c r="B126" s="130">
        <v>1</v>
      </c>
      <c r="C126" s="131">
        <v>3</v>
      </c>
      <c r="D126" s="132">
        <v>269100</v>
      </c>
      <c r="E126" s="133">
        <v>1</v>
      </c>
      <c r="F126" s="133">
        <v>3</v>
      </c>
      <c r="G126" s="134">
        <v>263100</v>
      </c>
      <c r="H126" s="75">
        <v>1</v>
      </c>
      <c r="I126" s="76">
        <v>0.97770345596432551</v>
      </c>
    </row>
    <row r="127" spans="1:9" x14ac:dyDescent="0.35">
      <c r="A127" s="167" t="s">
        <v>108</v>
      </c>
      <c r="B127" s="130">
        <v>2</v>
      </c>
      <c r="C127" s="131">
        <v>8</v>
      </c>
      <c r="D127" s="132">
        <v>450815</v>
      </c>
      <c r="E127" s="133">
        <v>2</v>
      </c>
      <c r="F127" s="133">
        <v>8</v>
      </c>
      <c r="G127" s="134">
        <v>420359</v>
      </c>
      <c r="H127" s="75">
        <v>1</v>
      </c>
      <c r="I127" s="76">
        <v>0.93244235440258194</v>
      </c>
    </row>
    <row r="128" spans="1:9" x14ac:dyDescent="0.35">
      <c r="A128" s="167" t="s">
        <v>109</v>
      </c>
      <c r="B128" s="130">
        <v>21</v>
      </c>
      <c r="C128" s="131">
        <v>95</v>
      </c>
      <c r="D128" s="132">
        <v>5547663</v>
      </c>
      <c r="E128" s="133">
        <v>8</v>
      </c>
      <c r="F128" s="133">
        <v>38</v>
      </c>
      <c r="G128" s="134">
        <v>1791622</v>
      </c>
      <c r="H128" s="75">
        <v>0.38095238095238093</v>
      </c>
      <c r="I128" s="76">
        <v>0.32295076323129218</v>
      </c>
    </row>
    <row r="129" spans="1:9" x14ac:dyDescent="0.35">
      <c r="A129" s="167" t="s">
        <v>110</v>
      </c>
      <c r="B129" s="130">
        <v>25</v>
      </c>
      <c r="C129" s="131">
        <v>102</v>
      </c>
      <c r="D129" s="132">
        <v>6482022</v>
      </c>
      <c r="E129" s="133">
        <v>12</v>
      </c>
      <c r="F129" s="133">
        <v>49</v>
      </c>
      <c r="G129" s="134">
        <v>2626674</v>
      </c>
      <c r="H129" s="75">
        <v>0.48</v>
      </c>
      <c r="I129" s="76">
        <v>0.40522448087957741</v>
      </c>
    </row>
    <row r="130" spans="1:9" ht="28.5" x14ac:dyDescent="0.35">
      <c r="A130" s="167" t="s">
        <v>212</v>
      </c>
      <c r="B130" s="130">
        <v>19</v>
      </c>
      <c r="C130" s="131">
        <v>71</v>
      </c>
      <c r="D130" s="132">
        <v>5132430</v>
      </c>
      <c r="E130" s="133">
        <v>11</v>
      </c>
      <c r="F130" s="133">
        <v>45</v>
      </c>
      <c r="G130" s="134">
        <v>2716407</v>
      </c>
      <c r="H130" s="75">
        <v>0.57894736842105265</v>
      </c>
      <c r="I130" s="76">
        <v>0.5292633314044225</v>
      </c>
    </row>
    <row r="131" spans="1:9" x14ac:dyDescent="0.35">
      <c r="A131" s="167" t="s">
        <v>90</v>
      </c>
      <c r="B131" s="130">
        <v>81</v>
      </c>
      <c r="C131" s="131">
        <v>388</v>
      </c>
      <c r="D131" s="132">
        <v>20415721</v>
      </c>
      <c r="E131" s="133">
        <v>40</v>
      </c>
      <c r="F131" s="133">
        <v>179</v>
      </c>
      <c r="G131" s="134">
        <v>9180175</v>
      </c>
      <c r="H131" s="75">
        <v>0.49382716049382713</v>
      </c>
      <c r="I131" s="76">
        <v>0.44966205210190713</v>
      </c>
    </row>
    <row r="132" spans="1:9" x14ac:dyDescent="0.35">
      <c r="A132" s="167" t="s">
        <v>111</v>
      </c>
      <c r="B132" s="130">
        <v>11</v>
      </c>
      <c r="C132" s="131">
        <v>48</v>
      </c>
      <c r="D132" s="132">
        <v>2599114</v>
      </c>
      <c r="E132" s="133">
        <v>6</v>
      </c>
      <c r="F132" s="133">
        <v>26</v>
      </c>
      <c r="G132" s="134">
        <v>1225573</v>
      </c>
      <c r="H132" s="75">
        <v>0.54545454545454541</v>
      </c>
      <c r="I132" s="76">
        <v>0.47153491535961872</v>
      </c>
    </row>
    <row r="133" spans="1:9" x14ac:dyDescent="0.35">
      <c r="A133" s="167" t="s">
        <v>112</v>
      </c>
      <c r="B133" s="130">
        <v>13</v>
      </c>
      <c r="C133" s="131">
        <v>62</v>
      </c>
      <c r="D133" s="132">
        <v>2840381</v>
      </c>
      <c r="E133" s="133">
        <v>8</v>
      </c>
      <c r="F133" s="133">
        <v>28</v>
      </c>
      <c r="G133" s="134">
        <v>1414088</v>
      </c>
      <c r="H133" s="75">
        <v>0.61538461538461542</v>
      </c>
      <c r="I133" s="76">
        <v>0.49785152062346566</v>
      </c>
    </row>
    <row r="134" spans="1:9" ht="28.5" x14ac:dyDescent="0.35">
      <c r="A134" s="167" t="s">
        <v>113</v>
      </c>
      <c r="B134" s="130">
        <v>8</v>
      </c>
      <c r="C134" s="131">
        <v>45</v>
      </c>
      <c r="D134" s="132">
        <v>2492292</v>
      </c>
      <c r="E134" s="133">
        <v>4</v>
      </c>
      <c r="F134" s="133">
        <v>29</v>
      </c>
      <c r="G134" s="134">
        <v>1299240</v>
      </c>
      <c r="H134" s="75">
        <v>0.5</v>
      </c>
      <c r="I134" s="76">
        <v>0.52130328227992551</v>
      </c>
    </row>
    <row r="135" spans="1:9" ht="28.5" x14ac:dyDescent="0.35">
      <c r="A135" s="167" t="s">
        <v>213</v>
      </c>
      <c r="B135" s="130">
        <v>30</v>
      </c>
      <c r="C135" s="131">
        <v>173</v>
      </c>
      <c r="D135" s="132">
        <v>7737008</v>
      </c>
      <c r="E135" s="133">
        <v>13</v>
      </c>
      <c r="F135" s="133">
        <v>71</v>
      </c>
      <c r="G135" s="134">
        <v>2823552</v>
      </c>
      <c r="H135" s="75">
        <v>0.43333333333333335</v>
      </c>
      <c r="I135" s="76">
        <v>0.36494107282815269</v>
      </c>
    </row>
    <row r="136" spans="1:9" x14ac:dyDescent="0.35">
      <c r="A136" s="167" t="s">
        <v>114</v>
      </c>
      <c r="B136" s="130">
        <v>7</v>
      </c>
      <c r="C136" s="131">
        <v>30</v>
      </c>
      <c r="D136" s="132">
        <v>1897673</v>
      </c>
      <c r="E136" s="133">
        <v>3</v>
      </c>
      <c r="F136" s="133">
        <v>12</v>
      </c>
      <c r="G136" s="134">
        <v>496656</v>
      </c>
      <c r="H136" s="75">
        <v>0.42857142857142855</v>
      </c>
      <c r="I136" s="76">
        <v>0.26171843094147412</v>
      </c>
    </row>
    <row r="137" spans="1:9" x14ac:dyDescent="0.35">
      <c r="A137" s="167" t="s">
        <v>115</v>
      </c>
      <c r="B137" s="130">
        <v>11</v>
      </c>
      <c r="C137" s="131">
        <v>53</v>
      </c>
      <c r="D137" s="132">
        <v>3463363</v>
      </c>
      <c r="E137" s="133">
        <v>5</v>
      </c>
      <c r="F137" s="133">
        <v>21</v>
      </c>
      <c r="G137" s="134">
        <v>1444521</v>
      </c>
      <c r="H137" s="75">
        <v>0.45454545454545453</v>
      </c>
      <c r="I137" s="76">
        <v>0.41708622515168059</v>
      </c>
    </row>
    <row r="138" spans="1:9" ht="28.5" x14ac:dyDescent="0.35">
      <c r="A138" s="167" t="s">
        <v>214</v>
      </c>
      <c r="B138" s="130">
        <v>14</v>
      </c>
      <c r="C138" s="131">
        <v>31</v>
      </c>
      <c r="D138" s="132">
        <v>2890038</v>
      </c>
      <c r="E138" s="133">
        <v>6</v>
      </c>
      <c r="F138" s="133">
        <v>14</v>
      </c>
      <c r="G138" s="134">
        <v>1415334</v>
      </c>
      <c r="H138" s="75">
        <v>0.42857142857142855</v>
      </c>
      <c r="I138" s="76">
        <v>0.48972850876009244</v>
      </c>
    </row>
    <row r="139" spans="1:9" x14ac:dyDescent="0.35">
      <c r="A139" s="167" t="s">
        <v>215</v>
      </c>
      <c r="B139" s="130">
        <v>12</v>
      </c>
      <c r="C139" s="131">
        <v>38</v>
      </c>
      <c r="D139" s="132">
        <v>3097306</v>
      </c>
      <c r="E139" s="133">
        <v>7</v>
      </c>
      <c r="F139" s="133">
        <v>24</v>
      </c>
      <c r="G139" s="134">
        <v>1676518</v>
      </c>
      <c r="H139" s="75">
        <v>0.58333333333333337</v>
      </c>
      <c r="I139" s="76">
        <v>0.54128265014822563</v>
      </c>
    </row>
    <row r="140" spans="1:9" ht="28.5" x14ac:dyDescent="0.35">
      <c r="A140" s="167" t="s">
        <v>216</v>
      </c>
      <c r="B140" s="130">
        <v>8</v>
      </c>
      <c r="C140" s="131">
        <v>33</v>
      </c>
      <c r="D140" s="132">
        <v>2412993</v>
      </c>
      <c r="E140" s="133">
        <v>4</v>
      </c>
      <c r="F140" s="133">
        <v>18</v>
      </c>
      <c r="G140" s="134">
        <v>1079128</v>
      </c>
      <c r="H140" s="75">
        <v>0.5</v>
      </c>
      <c r="I140" s="76">
        <v>0.44721555346410041</v>
      </c>
    </row>
    <row r="141" spans="1:9" x14ac:dyDescent="0.35">
      <c r="A141" s="167" t="s">
        <v>116</v>
      </c>
      <c r="B141" s="130">
        <v>6</v>
      </c>
      <c r="C141" s="131">
        <v>13</v>
      </c>
      <c r="D141" s="132">
        <v>1306771</v>
      </c>
      <c r="E141" s="133">
        <v>4</v>
      </c>
      <c r="F141" s="133">
        <v>7</v>
      </c>
      <c r="G141" s="134">
        <v>576290</v>
      </c>
      <c r="H141" s="75">
        <v>0.66666666666666663</v>
      </c>
      <c r="I141" s="76">
        <v>0.4410030525623847</v>
      </c>
    </row>
    <row r="142" spans="1:9" x14ac:dyDescent="0.35">
      <c r="A142" s="167" t="s">
        <v>117</v>
      </c>
      <c r="B142" s="130">
        <v>14</v>
      </c>
      <c r="C142" s="131">
        <v>50</v>
      </c>
      <c r="D142" s="132">
        <v>4057853</v>
      </c>
      <c r="E142" s="133">
        <v>3</v>
      </c>
      <c r="F142" s="133">
        <v>9</v>
      </c>
      <c r="G142" s="134">
        <v>888039</v>
      </c>
      <c r="H142" s="75">
        <v>0.21428571428571427</v>
      </c>
      <c r="I142" s="76">
        <v>0.21884454661122521</v>
      </c>
    </row>
    <row r="143" spans="1:9" x14ac:dyDescent="0.35">
      <c r="A143" s="167" t="s">
        <v>118</v>
      </c>
      <c r="B143" s="130">
        <v>2</v>
      </c>
      <c r="C143" s="131">
        <v>9</v>
      </c>
      <c r="D143" s="132">
        <v>495575</v>
      </c>
      <c r="E143" s="133">
        <v>2</v>
      </c>
      <c r="F143" s="133">
        <v>9</v>
      </c>
      <c r="G143" s="134">
        <v>407295</v>
      </c>
      <c r="H143" s="75">
        <v>1</v>
      </c>
      <c r="I143" s="76">
        <v>0.82186349190334462</v>
      </c>
    </row>
    <row r="144" spans="1:9" x14ac:dyDescent="0.35">
      <c r="A144" s="167" t="s">
        <v>119</v>
      </c>
      <c r="B144" s="130">
        <v>17</v>
      </c>
      <c r="C144" s="131">
        <v>71</v>
      </c>
      <c r="D144" s="132">
        <v>4197108</v>
      </c>
      <c r="E144" s="133">
        <v>12</v>
      </c>
      <c r="F144" s="133">
        <v>48</v>
      </c>
      <c r="G144" s="134">
        <v>2545361</v>
      </c>
      <c r="H144" s="75">
        <v>0.70588235294117652</v>
      </c>
      <c r="I144" s="76">
        <v>0.60645592155360306</v>
      </c>
    </row>
    <row r="145" spans="1:9" x14ac:dyDescent="0.35">
      <c r="A145" s="167" t="s">
        <v>217</v>
      </c>
      <c r="B145" s="130">
        <v>27</v>
      </c>
      <c r="C145" s="131">
        <v>148</v>
      </c>
      <c r="D145" s="132">
        <v>8788857</v>
      </c>
      <c r="E145" s="133">
        <v>16</v>
      </c>
      <c r="F145" s="133">
        <v>99</v>
      </c>
      <c r="G145" s="134">
        <v>4867687</v>
      </c>
      <c r="H145" s="75">
        <v>0.59259259259259256</v>
      </c>
      <c r="I145" s="76">
        <v>0.55384755947218167</v>
      </c>
    </row>
    <row r="146" spans="1:9" x14ac:dyDescent="0.35">
      <c r="A146" s="167" t="s">
        <v>120</v>
      </c>
      <c r="B146" s="130">
        <v>14</v>
      </c>
      <c r="C146" s="131">
        <v>71</v>
      </c>
      <c r="D146" s="132">
        <v>4093535</v>
      </c>
      <c r="E146" s="133">
        <v>9</v>
      </c>
      <c r="F146" s="133">
        <v>59</v>
      </c>
      <c r="G146" s="134">
        <v>2442962</v>
      </c>
      <c r="H146" s="75">
        <v>0.6428571428571429</v>
      </c>
      <c r="I146" s="76">
        <v>0.59678541895940795</v>
      </c>
    </row>
    <row r="147" spans="1:9" ht="28.5" x14ac:dyDescent="0.35">
      <c r="A147" s="167" t="s">
        <v>218</v>
      </c>
      <c r="B147" s="130">
        <v>7</v>
      </c>
      <c r="C147" s="131">
        <v>26</v>
      </c>
      <c r="D147" s="132">
        <v>1804302</v>
      </c>
      <c r="E147" s="133">
        <v>2</v>
      </c>
      <c r="F147" s="133">
        <v>11</v>
      </c>
      <c r="G147" s="134">
        <v>487261</v>
      </c>
      <c r="H147" s="75">
        <v>0.2857142857142857</v>
      </c>
      <c r="I147" s="76">
        <v>0.27005512380965047</v>
      </c>
    </row>
    <row r="148" spans="1:9" ht="28.5" x14ac:dyDescent="0.35">
      <c r="A148" s="167" t="s">
        <v>219</v>
      </c>
      <c r="B148" s="130">
        <v>13</v>
      </c>
      <c r="C148" s="131">
        <v>46</v>
      </c>
      <c r="D148" s="132">
        <v>2658581</v>
      </c>
      <c r="E148" s="133">
        <v>7</v>
      </c>
      <c r="F148" s="133">
        <v>25</v>
      </c>
      <c r="G148" s="134">
        <v>1421104</v>
      </c>
      <c r="H148" s="75">
        <v>0.53846153846153844</v>
      </c>
      <c r="I148" s="76">
        <v>0.53453477625846268</v>
      </c>
    </row>
    <row r="149" spans="1:9" x14ac:dyDescent="0.35">
      <c r="A149" s="167" t="s">
        <v>121</v>
      </c>
      <c r="B149" s="130">
        <v>33</v>
      </c>
      <c r="C149" s="131">
        <v>113</v>
      </c>
      <c r="D149" s="132">
        <v>7612021</v>
      </c>
      <c r="E149" s="133">
        <v>21</v>
      </c>
      <c r="F149" s="133">
        <v>60</v>
      </c>
      <c r="G149" s="134">
        <v>4425586</v>
      </c>
      <c r="H149" s="75">
        <v>0.63636363636363635</v>
      </c>
      <c r="I149" s="76">
        <v>0.58139434980539328</v>
      </c>
    </row>
    <row r="150" spans="1:9" x14ac:dyDescent="0.35">
      <c r="A150" s="167" t="s">
        <v>122</v>
      </c>
      <c r="B150" s="130">
        <v>10</v>
      </c>
      <c r="C150" s="131">
        <v>37</v>
      </c>
      <c r="D150" s="132">
        <v>2614622</v>
      </c>
      <c r="E150" s="133">
        <v>3</v>
      </c>
      <c r="F150" s="133">
        <v>8</v>
      </c>
      <c r="G150" s="134">
        <v>473954</v>
      </c>
      <c r="H150" s="75">
        <v>0.3</v>
      </c>
      <c r="I150" s="76">
        <v>0.18127056224570895</v>
      </c>
    </row>
    <row r="151" spans="1:9" x14ac:dyDescent="0.35">
      <c r="A151" s="167" t="s">
        <v>123</v>
      </c>
      <c r="B151" s="130">
        <v>2</v>
      </c>
      <c r="C151" s="131">
        <v>5</v>
      </c>
      <c r="D151" s="132">
        <v>380468</v>
      </c>
      <c r="E151" s="133">
        <v>2</v>
      </c>
      <c r="F151" s="133">
        <v>5</v>
      </c>
      <c r="G151" s="134">
        <v>354023</v>
      </c>
      <c r="H151" s="75">
        <v>1</v>
      </c>
      <c r="I151" s="76">
        <v>0.93049349748204846</v>
      </c>
    </row>
    <row r="152" spans="1:9" x14ac:dyDescent="0.35">
      <c r="A152" s="167" t="s">
        <v>124</v>
      </c>
      <c r="B152" s="130">
        <v>42</v>
      </c>
      <c r="C152" s="131">
        <v>132</v>
      </c>
      <c r="D152" s="132">
        <v>8484812</v>
      </c>
      <c r="E152" s="133">
        <v>21</v>
      </c>
      <c r="F152" s="133">
        <v>55</v>
      </c>
      <c r="G152" s="134">
        <v>3491180</v>
      </c>
      <c r="H152" s="75">
        <v>0.5</v>
      </c>
      <c r="I152" s="76">
        <v>0.41146226928775792</v>
      </c>
    </row>
    <row r="153" spans="1:9" x14ac:dyDescent="0.35">
      <c r="A153" s="167" t="s">
        <v>125</v>
      </c>
      <c r="B153" s="130">
        <v>12</v>
      </c>
      <c r="C153" s="131">
        <v>41</v>
      </c>
      <c r="D153" s="132">
        <v>3170254</v>
      </c>
      <c r="E153" s="133">
        <v>6</v>
      </c>
      <c r="F153" s="133">
        <v>14</v>
      </c>
      <c r="G153" s="134">
        <v>1526720</v>
      </c>
      <c r="H153" s="75">
        <v>0.5</v>
      </c>
      <c r="I153" s="76">
        <v>0.48157655506467306</v>
      </c>
    </row>
    <row r="154" spans="1:9" ht="28.5" x14ac:dyDescent="0.35">
      <c r="A154" s="167" t="s">
        <v>220</v>
      </c>
      <c r="B154" s="130">
        <v>14</v>
      </c>
      <c r="C154" s="131">
        <v>55</v>
      </c>
      <c r="D154" s="132">
        <v>3139969</v>
      </c>
      <c r="E154" s="133">
        <v>6</v>
      </c>
      <c r="F154" s="133">
        <v>16</v>
      </c>
      <c r="G154" s="134">
        <v>1074805</v>
      </c>
      <c r="H154" s="75">
        <v>0.42857142857142855</v>
      </c>
      <c r="I154" s="76">
        <v>0.3422979653620784</v>
      </c>
    </row>
    <row r="155" spans="1:9" x14ac:dyDescent="0.35">
      <c r="A155" s="167" t="s">
        <v>126</v>
      </c>
      <c r="B155" s="130">
        <v>1</v>
      </c>
      <c r="C155" s="131">
        <v>19</v>
      </c>
      <c r="D155" s="132">
        <v>355800</v>
      </c>
      <c r="E155" s="133">
        <v>0</v>
      </c>
      <c r="F155" s="133">
        <v>0</v>
      </c>
      <c r="G155" s="134">
        <v>0</v>
      </c>
      <c r="H155" s="75">
        <v>0</v>
      </c>
      <c r="I155" s="76">
        <v>0</v>
      </c>
    </row>
    <row r="156" spans="1:9" ht="28.5" x14ac:dyDescent="0.35">
      <c r="A156" s="167" t="s">
        <v>221</v>
      </c>
      <c r="B156" s="130">
        <v>2</v>
      </c>
      <c r="C156" s="131">
        <v>13</v>
      </c>
      <c r="D156" s="132">
        <v>411766</v>
      </c>
      <c r="E156" s="133">
        <v>1</v>
      </c>
      <c r="F156" s="133">
        <v>6</v>
      </c>
      <c r="G156" s="134">
        <v>280081</v>
      </c>
      <c r="H156" s="75">
        <v>0.5</v>
      </c>
      <c r="I156" s="76">
        <v>0.68019457653133086</v>
      </c>
    </row>
    <row r="157" spans="1:9" x14ac:dyDescent="0.35">
      <c r="A157" s="167" t="s">
        <v>128</v>
      </c>
      <c r="B157" s="130">
        <v>24</v>
      </c>
      <c r="C157" s="131">
        <v>96</v>
      </c>
      <c r="D157" s="132">
        <v>5743440</v>
      </c>
      <c r="E157" s="133">
        <v>13</v>
      </c>
      <c r="F157" s="133">
        <v>55</v>
      </c>
      <c r="G157" s="134">
        <v>2962314</v>
      </c>
      <c r="H157" s="75">
        <v>0.54166666666666663</v>
      </c>
      <c r="I157" s="76">
        <v>0.51577347373699389</v>
      </c>
    </row>
    <row r="158" spans="1:9" x14ac:dyDescent="0.35">
      <c r="A158" s="167" t="s">
        <v>129</v>
      </c>
      <c r="B158" s="130">
        <v>6</v>
      </c>
      <c r="C158" s="131">
        <v>31</v>
      </c>
      <c r="D158" s="132">
        <v>1672017</v>
      </c>
      <c r="E158" s="133">
        <v>3</v>
      </c>
      <c r="F158" s="133">
        <v>14</v>
      </c>
      <c r="G158" s="134">
        <v>800571</v>
      </c>
      <c r="H158" s="75">
        <v>0.5</v>
      </c>
      <c r="I158" s="76">
        <v>0.47880553846043433</v>
      </c>
    </row>
    <row r="159" spans="1:9" ht="28.5" x14ac:dyDescent="0.35">
      <c r="A159" s="167" t="s">
        <v>222</v>
      </c>
      <c r="B159" s="130">
        <v>15</v>
      </c>
      <c r="C159" s="131">
        <v>77</v>
      </c>
      <c r="D159" s="132">
        <v>4694133</v>
      </c>
      <c r="E159" s="133">
        <v>5</v>
      </c>
      <c r="F159" s="133">
        <v>23</v>
      </c>
      <c r="G159" s="134">
        <v>1303688</v>
      </c>
      <c r="H159" s="75">
        <v>0.33333333333333331</v>
      </c>
      <c r="I159" s="76">
        <v>0.27772711169453446</v>
      </c>
    </row>
    <row r="160" spans="1:9" x14ac:dyDescent="0.35">
      <c r="A160" s="167" t="s">
        <v>130</v>
      </c>
      <c r="B160" s="130">
        <v>4</v>
      </c>
      <c r="C160" s="131">
        <v>16</v>
      </c>
      <c r="D160" s="132">
        <v>869787</v>
      </c>
      <c r="E160" s="133">
        <v>1</v>
      </c>
      <c r="F160" s="133">
        <v>3</v>
      </c>
      <c r="G160" s="134">
        <v>186322</v>
      </c>
      <c r="H160" s="75">
        <v>0.25</v>
      </c>
      <c r="I160" s="76">
        <v>0.21421566429482161</v>
      </c>
    </row>
    <row r="161" spans="1:9" x14ac:dyDescent="0.35">
      <c r="A161" s="167" t="s">
        <v>131</v>
      </c>
      <c r="B161" s="130">
        <v>1</v>
      </c>
      <c r="C161" s="131">
        <v>2</v>
      </c>
      <c r="D161" s="132">
        <v>218119</v>
      </c>
      <c r="E161" s="133">
        <v>1</v>
      </c>
      <c r="F161" s="133">
        <v>2</v>
      </c>
      <c r="G161" s="134">
        <v>203119</v>
      </c>
      <c r="H161" s="75">
        <v>1</v>
      </c>
      <c r="I161" s="76">
        <v>0.93123020002842483</v>
      </c>
    </row>
    <row r="162" spans="1:9" x14ac:dyDescent="0.35">
      <c r="A162" s="167" t="s">
        <v>132</v>
      </c>
      <c r="B162" s="130">
        <v>9</v>
      </c>
      <c r="C162" s="131">
        <v>29</v>
      </c>
      <c r="D162" s="132">
        <v>2335971</v>
      </c>
      <c r="E162" s="133">
        <v>4</v>
      </c>
      <c r="F162" s="133">
        <v>13</v>
      </c>
      <c r="G162" s="134">
        <v>767541</v>
      </c>
      <c r="H162" s="75">
        <v>0.44444444444444442</v>
      </c>
      <c r="I162" s="76">
        <v>0.32857471261415488</v>
      </c>
    </row>
    <row r="163" spans="1:9" ht="28.5" x14ac:dyDescent="0.35">
      <c r="A163" s="167" t="s">
        <v>223</v>
      </c>
      <c r="B163" s="130">
        <v>22</v>
      </c>
      <c r="C163" s="131">
        <v>121</v>
      </c>
      <c r="D163" s="132">
        <v>5999874</v>
      </c>
      <c r="E163" s="133">
        <v>9</v>
      </c>
      <c r="F163" s="133">
        <v>37</v>
      </c>
      <c r="G163" s="134">
        <v>2236091</v>
      </c>
      <c r="H163" s="75">
        <v>0.40909090909090912</v>
      </c>
      <c r="I163" s="76">
        <v>0.37268965981618946</v>
      </c>
    </row>
    <row r="164" spans="1:9" x14ac:dyDescent="0.35">
      <c r="A164" s="167" t="s">
        <v>133</v>
      </c>
      <c r="B164" s="130">
        <v>5</v>
      </c>
      <c r="C164" s="131">
        <v>26</v>
      </c>
      <c r="D164" s="132">
        <v>1230593</v>
      </c>
      <c r="E164" s="133">
        <v>2</v>
      </c>
      <c r="F164" s="133">
        <v>11</v>
      </c>
      <c r="G164" s="134">
        <v>414900</v>
      </c>
      <c r="H164" s="75">
        <v>0.4</v>
      </c>
      <c r="I164" s="76">
        <v>0.33715452631373655</v>
      </c>
    </row>
    <row r="165" spans="1:9" x14ac:dyDescent="0.35">
      <c r="A165" s="167" t="s">
        <v>134</v>
      </c>
      <c r="B165" s="130">
        <v>20</v>
      </c>
      <c r="C165" s="131">
        <v>66</v>
      </c>
      <c r="D165" s="132">
        <v>5012803</v>
      </c>
      <c r="E165" s="133">
        <v>14</v>
      </c>
      <c r="F165" s="133">
        <v>51</v>
      </c>
      <c r="G165" s="134">
        <v>3472175</v>
      </c>
      <c r="H165" s="75">
        <v>0.7</v>
      </c>
      <c r="I165" s="76">
        <v>0.69266137129266803</v>
      </c>
    </row>
    <row r="166" spans="1:9" x14ac:dyDescent="0.35">
      <c r="A166" s="167" t="s">
        <v>135</v>
      </c>
      <c r="B166" s="130">
        <v>9</v>
      </c>
      <c r="C166" s="131">
        <v>53</v>
      </c>
      <c r="D166" s="132">
        <v>2460396</v>
      </c>
      <c r="E166" s="133">
        <v>4</v>
      </c>
      <c r="F166" s="133">
        <v>25</v>
      </c>
      <c r="G166" s="134">
        <v>922305</v>
      </c>
      <c r="H166" s="75">
        <v>0.44444444444444442</v>
      </c>
      <c r="I166" s="76">
        <v>0.37486038832773261</v>
      </c>
    </row>
    <row r="167" spans="1:9" x14ac:dyDescent="0.35">
      <c r="A167" s="167" t="s">
        <v>136</v>
      </c>
      <c r="B167" s="130">
        <v>14</v>
      </c>
      <c r="C167" s="131">
        <v>87</v>
      </c>
      <c r="D167" s="132">
        <v>3331591</v>
      </c>
      <c r="E167" s="133">
        <v>6</v>
      </c>
      <c r="F167" s="133">
        <v>35</v>
      </c>
      <c r="G167" s="134">
        <v>1359711</v>
      </c>
      <c r="H167" s="75">
        <v>0.42857142857142855</v>
      </c>
      <c r="I167" s="76">
        <v>0.40812662778834496</v>
      </c>
    </row>
    <row r="168" spans="1:9" x14ac:dyDescent="0.35">
      <c r="A168" s="167" t="s">
        <v>127</v>
      </c>
      <c r="B168" s="130">
        <v>20</v>
      </c>
      <c r="C168" s="131">
        <v>61</v>
      </c>
      <c r="D168" s="132">
        <v>5184156</v>
      </c>
      <c r="E168" s="133">
        <v>11</v>
      </c>
      <c r="F168" s="133">
        <v>46</v>
      </c>
      <c r="G168" s="134">
        <v>2421969</v>
      </c>
      <c r="H168" s="75">
        <v>0.55000000000000004</v>
      </c>
      <c r="I168" s="76">
        <v>0.4671867513246129</v>
      </c>
    </row>
    <row r="169" spans="1:9" x14ac:dyDescent="0.35">
      <c r="A169" s="167"/>
      <c r="B169" s="130"/>
      <c r="C169" s="131"/>
      <c r="D169" s="132"/>
      <c r="E169" s="133"/>
      <c r="F169" s="133"/>
      <c r="G169" s="134"/>
      <c r="H169" s="75"/>
      <c r="I169" s="76"/>
    </row>
    <row r="170" spans="1:9" x14ac:dyDescent="0.35">
      <c r="A170" s="440" t="s">
        <v>78</v>
      </c>
      <c r="B170" s="431">
        <v>717</v>
      </c>
      <c r="C170" s="432">
        <v>3091</v>
      </c>
      <c r="D170" s="84">
        <v>183039458</v>
      </c>
      <c r="E170" s="139">
        <v>356</v>
      </c>
      <c r="F170" s="139">
        <v>1490</v>
      </c>
      <c r="G170" s="437">
        <v>80816747</v>
      </c>
      <c r="H170" s="434">
        <v>0.49651324965132498</v>
      </c>
      <c r="I170" s="435">
        <v>0.44152636750049817</v>
      </c>
    </row>
    <row r="171" spans="1:9" x14ac:dyDescent="0.35">
      <c r="A171" s="168"/>
      <c r="B171" s="169"/>
      <c r="C171" s="169"/>
      <c r="D171" s="170"/>
      <c r="E171" s="171"/>
      <c r="F171" s="171"/>
      <c r="G171" s="172"/>
      <c r="H171" s="173"/>
      <c r="I171" s="173"/>
    </row>
    <row r="172" spans="1:9" x14ac:dyDescent="0.35">
      <c r="A172" s="283" t="s">
        <v>268</v>
      </c>
      <c r="B172" s="174"/>
      <c r="C172" s="174"/>
      <c r="D172" s="175"/>
      <c r="E172" s="176"/>
      <c r="F172" s="176"/>
      <c r="G172" s="177"/>
      <c r="H172" s="178"/>
      <c r="I172" s="179"/>
    </row>
    <row r="173" spans="1:9" x14ac:dyDescent="0.35">
      <c r="A173" s="284" t="s">
        <v>269</v>
      </c>
      <c r="B173" s="181"/>
      <c r="C173" s="181"/>
      <c r="D173" s="104"/>
      <c r="E173" s="182"/>
      <c r="F173" s="182"/>
      <c r="G173" s="106"/>
      <c r="H173" s="183"/>
      <c r="I173" s="183"/>
    </row>
    <row r="174" spans="1:9" x14ac:dyDescent="0.35">
      <c r="A174" s="141"/>
      <c r="B174" s="184"/>
      <c r="C174" s="184"/>
      <c r="D174" s="185"/>
      <c r="E174" s="186"/>
      <c r="F174" s="186"/>
      <c r="G174" s="187"/>
      <c r="H174" s="188"/>
      <c r="I174" s="188"/>
    </row>
    <row r="175" spans="1:9" x14ac:dyDescent="0.35">
      <c r="A175" s="189" t="s">
        <v>286</v>
      </c>
      <c r="B175" s="184"/>
      <c r="C175" s="184"/>
      <c r="D175" s="185"/>
      <c r="E175" s="186"/>
      <c r="F175" s="186"/>
      <c r="G175" s="187"/>
      <c r="H175" s="188"/>
      <c r="I175" s="188"/>
    </row>
    <row r="176" spans="1:9" x14ac:dyDescent="0.35">
      <c r="B176" s="174"/>
      <c r="C176" s="174"/>
      <c r="D176" s="175"/>
      <c r="E176" s="176"/>
      <c r="F176" s="176"/>
      <c r="G176" s="177"/>
      <c r="H176" s="178"/>
      <c r="I176" s="179"/>
    </row>
  </sheetData>
  <mergeCells count="16">
    <mergeCell ref="E121:G121"/>
    <mergeCell ref="A1:I1"/>
    <mergeCell ref="B9:D9"/>
    <mergeCell ref="E9:G9"/>
    <mergeCell ref="A9:A11"/>
    <mergeCell ref="A64:I64"/>
    <mergeCell ref="A3:I3"/>
    <mergeCell ref="A4:I4"/>
    <mergeCell ref="A5:I5"/>
    <mergeCell ref="A7:I7"/>
    <mergeCell ref="A66:A68"/>
    <mergeCell ref="B66:D66"/>
    <mergeCell ref="E66:G66"/>
    <mergeCell ref="A119:I119"/>
    <mergeCell ref="A121:A123"/>
    <mergeCell ref="B121:D121"/>
  </mergeCells>
  <printOptions horizontalCentered="1"/>
  <pageMargins left="0" right="0" top="0.39370078740157483" bottom="0.39370078740157483" header="0" footer="0"/>
  <pageSetup scale="56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15"/>
  <sheetViews>
    <sheetView workbookViewId="0">
      <selection sqref="A1:I1"/>
    </sheetView>
  </sheetViews>
  <sheetFormatPr defaultRowHeight="14.25" x14ac:dyDescent="0.35"/>
  <cols>
    <col min="1" max="1" width="105.3984375" style="194" customWidth="1"/>
    <col min="2" max="3" width="17.6640625" style="197" customWidth="1"/>
    <col min="4" max="4" width="17.6640625" style="219" customWidth="1"/>
    <col min="5" max="6" width="17.6640625" style="245" customWidth="1"/>
    <col min="7" max="7" width="17.6640625" style="219" customWidth="1"/>
    <col min="8" max="9" width="23.6640625" style="221" customWidth="1"/>
    <col min="10" max="205" width="9.1328125" style="194"/>
    <col min="206" max="206" width="22.46484375" style="194" customWidth="1"/>
    <col min="207" max="207" width="1.46484375" style="194" customWidth="1"/>
    <col min="208" max="210" width="14.33203125" style="194" customWidth="1"/>
    <col min="211" max="211" width="1.46484375" style="194" customWidth="1"/>
    <col min="212" max="214" width="14.33203125" style="194" customWidth="1"/>
    <col min="215" max="215" width="1.46484375" style="194" customWidth="1"/>
    <col min="216" max="216" width="15.6640625" style="194" bestFit="1" customWidth="1"/>
    <col min="217" max="217" width="19.86328125" style="194" bestFit="1" customWidth="1"/>
    <col min="218" max="461" width="9.1328125" style="194"/>
    <col min="462" max="462" width="22.46484375" style="194" customWidth="1"/>
    <col min="463" max="463" width="1.46484375" style="194" customWidth="1"/>
    <col min="464" max="466" width="14.33203125" style="194" customWidth="1"/>
    <col min="467" max="467" width="1.46484375" style="194" customWidth="1"/>
    <col min="468" max="470" width="14.33203125" style="194" customWidth="1"/>
    <col min="471" max="471" width="1.46484375" style="194" customWidth="1"/>
    <col min="472" max="472" width="15.6640625" style="194" bestFit="1" customWidth="1"/>
    <col min="473" max="473" width="19.86328125" style="194" bestFit="1" customWidth="1"/>
    <col min="474" max="717" width="9.1328125" style="194"/>
    <col min="718" max="718" width="22.46484375" style="194" customWidth="1"/>
    <col min="719" max="719" width="1.46484375" style="194" customWidth="1"/>
    <col min="720" max="722" width="14.33203125" style="194" customWidth="1"/>
    <col min="723" max="723" width="1.46484375" style="194" customWidth="1"/>
    <col min="724" max="726" width="14.33203125" style="194" customWidth="1"/>
    <col min="727" max="727" width="1.46484375" style="194" customWidth="1"/>
    <col min="728" max="728" width="15.6640625" style="194" bestFit="1" customWidth="1"/>
    <col min="729" max="729" width="19.86328125" style="194" bestFit="1" customWidth="1"/>
    <col min="730" max="973" width="9.1328125" style="194"/>
    <col min="974" max="974" width="22.46484375" style="194" customWidth="1"/>
    <col min="975" max="975" width="1.46484375" style="194" customWidth="1"/>
    <col min="976" max="978" width="14.33203125" style="194" customWidth="1"/>
    <col min="979" max="979" width="1.46484375" style="194" customWidth="1"/>
    <col min="980" max="982" width="14.33203125" style="194" customWidth="1"/>
    <col min="983" max="983" width="1.46484375" style="194" customWidth="1"/>
    <col min="984" max="984" width="15.6640625" style="194" bestFit="1" customWidth="1"/>
    <col min="985" max="985" width="19.86328125" style="194" bestFit="1" customWidth="1"/>
    <col min="986" max="1229" width="9.1328125" style="194"/>
    <col min="1230" max="1230" width="22.46484375" style="194" customWidth="1"/>
    <col min="1231" max="1231" width="1.46484375" style="194" customWidth="1"/>
    <col min="1232" max="1234" width="14.33203125" style="194" customWidth="1"/>
    <col min="1235" max="1235" width="1.46484375" style="194" customWidth="1"/>
    <col min="1236" max="1238" width="14.33203125" style="194" customWidth="1"/>
    <col min="1239" max="1239" width="1.46484375" style="194" customWidth="1"/>
    <col min="1240" max="1240" width="15.6640625" style="194" bestFit="1" customWidth="1"/>
    <col min="1241" max="1241" width="19.86328125" style="194" bestFit="1" customWidth="1"/>
    <col min="1242" max="1485" width="9.1328125" style="194"/>
    <col min="1486" max="1486" width="22.46484375" style="194" customWidth="1"/>
    <col min="1487" max="1487" width="1.46484375" style="194" customWidth="1"/>
    <col min="1488" max="1490" width="14.33203125" style="194" customWidth="1"/>
    <col min="1491" max="1491" width="1.46484375" style="194" customWidth="1"/>
    <col min="1492" max="1494" width="14.33203125" style="194" customWidth="1"/>
    <col min="1495" max="1495" width="1.46484375" style="194" customWidth="1"/>
    <col min="1496" max="1496" width="15.6640625" style="194" bestFit="1" customWidth="1"/>
    <col min="1497" max="1497" width="19.86328125" style="194" bestFit="1" customWidth="1"/>
    <col min="1498" max="1741" width="9.1328125" style="194"/>
    <col min="1742" max="1742" width="22.46484375" style="194" customWidth="1"/>
    <col min="1743" max="1743" width="1.46484375" style="194" customWidth="1"/>
    <col min="1744" max="1746" width="14.33203125" style="194" customWidth="1"/>
    <col min="1747" max="1747" width="1.46484375" style="194" customWidth="1"/>
    <col min="1748" max="1750" width="14.33203125" style="194" customWidth="1"/>
    <col min="1751" max="1751" width="1.46484375" style="194" customWidth="1"/>
    <col min="1752" max="1752" width="15.6640625" style="194" bestFit="1" customWidth="1"/>
    <col min="1753" max="1753" width="19.86328125" style="194" bestFit="1" customWidth="1"/>
    <col min="1754" max="1997" width="9.1328125" style="194"/>
    <col min="1998" max="1998" width="22.46484375" style="194" customWidth="1"/>
    <col min="1999" max="1999" width="1.46484375" style="194" customWidth="1"/>
    <col min="2000" max="2002" width="14.33203125" style="194" customWidth="1"/>
    <col min="2003" max="2003" width="1.46484375" style="194" customWidth="1"/>
    <col min="2004" max="2006" width="14.33203125" style="194" customWidth="1"/>
    <col min="2007" max="2007" width="1.46484375" style="194" customWidth="1"/>
    <col min="2008" max="2008" width="15.6640625" style="194" bestFit="1" customWidth="1"/>
    <col min="2009" max="2009" width="19.86328125" style="194" bestFit="1" customWidth="1"/>
    <col min="2010" max="2253" width="9.1328125" style="194"/>
    <col min="2254" max="2254" width="22.46484375" style="194" customWidth="1"/>
    <col min="2255" max="2255" width="1.46484375" style="194" customWidth="1"/>
    <col min="2256" max="2258" width="14.33203125" style="194" customWidth="1"/>
    <col min="2259" max="2259" width="1.46484375" style="194" customWidth="1"/>
    <col min="2260" max="2262" width="14.33203125" style="194" customWidth="1"/>
    <col min="2263" max="2263" width="1.46484375" style="194" customWidth="1"/>
    <col min="2264" max="2264" width="15.6640625" style="194" bestFit="1" customWidth="1"/>
    <col min="2265" max="2265" width="19.86328125" style="194" bestFit="1" customWidth="1"/>
    <col min="2266" max="2509" width="9.1328125" style="194"/>
    <col min="2510" max="2510" width="22.46484375" style="194" customWidth="1"/>
    <col min="2511" max="2511" width="1.46484375" style="194" customWidth="1"/>
    <col min="2512" max="2514" width="14.33203125" style="194" customWidth="1"/>
    <col min="2515" max="2515" width="1.46484375" style="194" customWidth="1"/>
    <col min="2516" max="2518" width="14.33203125" style="194" customWidth="1"/>
    <col min="2519" max="2519" width="1.46484375" style="194" customWidth="1"/>
    <col min="2520" max="2520" width="15.6640625" style="194" bestFit="1" customWidth="1"/>
    <col min="2521" max="2521" width="19.86328125" style="194" bestFit="1" customWidth="1"/>
    <col min="2522" max="2765" width="9.1328125" style="194"/>
    <col min="2766" max="2766" width="22.46484375" style="194" customWidth="1"/>
    <col min="2767" max="2767" width="1.46484375" style="194" customWidth="1"/>
    <col min="2768" max="2770" width="14.33203125" style="194" customWidth="1"/>
    <col min="2771" max="2771" width="1.46484375" style="194" customWidth="1"/>
    <col min="2772" max="2774" width="14.33203125" style="194" customWidth="1"/>
    <col min="2775" max="2775" width="1.46484375" style="194" customWidth="1"/>
    <col min="2776" max="2776" width="15.6640625" style="194" bestFit="1" customWidth="1"/>
    <col min="2777" max="2777" width="19.86328125" style="194" bestFit="1" customWidth="1"/>
    <col min="2778" max="3021" width="9.1328125" style="194"/>
    <col min="3022" max="3022" width="22.46484375" style="194" customWidth="1"/>
    <col min="3023" max="3023" width="1.46484375" style="194" customWidth="1"/>
    <col min="3024" max="3026" width="14.33203125" style="194" customWidth="1"/>
    <col min="3027" max="3027" width="1.46484375" style="194" customWidth="1"/>
    <col min="3028" max="3030" width="14.33203125" style="194" customWidth="1"/>
    <col min="3031" max="3031" width="1.46484375" style="194" customWidth="1"/>
    <col min="3032" max="3032" width="15.6640625" style="194" bestFit="1" customWidth="1"/>
    <col min="3033" max="3033" width="19.86328125" style="194" bestFit="1" customWidth="1"/>
    <col min="3034" max="3277" width="9.1328125" style="194"/>
    <col min="3278" max="3278" width="22.46484375" style="194" customWidth="1"/>
    <col min="3279" max="3279" width="1.46484375" style="194" customWidth="1"/>
    <col min="3280" max="3282" width="14.33203125" style="194" customWidth="1"/>
    <col min="3283" max="3283" width="1.46484375" style="194" customWidth="1"/>
    <col min="3284" max="3286" width="14.33203125" style="194" customWidth="1"/>
    <col min="3287" max="3287" width="1.46484375" style="194" customWidth="1"/>
    <col min="3288" max="3288" width="15.6640625" style="194" bestFit="1" customWidth="1"/>
    <col min="3289" max="3289" width="19.86328125" style="194" bestFit="1" customWidth="1"/>
    <col min="3290" max="3533" width="9.1328125" style="194"/>
    <col min="3534" max="3534" width="22.46484375" style="194" customWidth="1"/>
    <col min="3535" max="3535" width="1.46484375" style="194" customWidth="1"/>
    <col min="3536" max="3538" width="14.33203125" style="194" customWidth="1"/>
    <col min="3539" max="3539" width="1.46484375" style="194" customWidth="1"/>
    <col min="3540" max="3542" width="14.33203125" style="194" customWidth="1"/>
    <col min="3543" max="3543" width="1.46484375" style="194" customWidth="1"/>
    <col min="3544" max="3544" width="15.6640625" style="194" bestFit="1" customWidth="1"/>
    <col min="3545" max="3545" width="19.86328125" style="194" bestFit="1" customWidth="1"/>
    <col min="3546" max="3789" width="9.1328125" style="194"/>
    <col min="3790" max="3790" width="22.46484375" style="194" customWidth="1"/>
    <col min="3791" max="3791" width="1.46484375" style="194" customWidth="1"/>
    <col min="3792" max="3794" width="14.33203125" style="194" customWidth="1"/>
    <col min="3795" max="3795" width="1.46484375" style="194" customWidth="1"/>
    <col min="3796" max="3798" width="14.33203125" style="194" customWidth="1"/>
    <col min="3799" max="3799" width="1.46484375" style="194" customWidth="1"/>
    <col min="3800" max="3800" width="15.6640625" style="194" bestFit="1" customWidth="1"/>
    <col min="3801" max="3801" width="19.86328125" style="194" bestFit="1" customWidth="1"/>
    <col min="3802" max="4045" width="9.1328125" style="194"/>
    <col min="4046" max="4046" width="22.46484375" style="194" customWidth="1"/>
    <col min="4047" max="4047" width="1.46484375" style="194" customWidth="1"/>
    <col min="4048" max="4050" width="14.33203125" style="194" customWidth="1"/>
    <col min="4051" max="4051" width="1.46484375" style="194" customWidth="1"/>
    <col min="4052" max="4054" width="14.33203125" style="194" customWidth="1"/>
    <col min="4055" max="4055" width="1.46484375" style="194" customWidth="1"/>
    <col min="4056" max="4056" width="15.6640625" style="194" bestFit="1" customWidth="1"/>
    <col min="4057" max="4057" width="19.86328125" style="194" bestFit="1" customWidth="1"/>
    <col min="4058" max="4301" width="9.1328125" style="194"/>
    <col min="4302" max="4302" width="22.46484375" style="194" customWidth="1"/>
    <col min="4303" max="4303" width="1.46484375" style="194" customWidth="1"/>
    <col min="4304" max="4306" width="14.33203125" style="194" customWidth="1"/>
    <col min="4307" max="4307" width="1.46484375" style="194" customWidth="1"/>
    <col min="4308" max="4310" width="14.33203125" style="194" customWidth="1"/>
    <col min="4311" max="4311" width="1.46484375" style="194" customWidth="1"/>
    <col min="4312" max="4312" width="15.6640625" style="194" bestFit="1" customWidth="1"/>
    <col min="4313" max="4313" width="19.86328125" style="194" bestFit="1" customWidth="1"/>
    <col min="4314" max="4557" width="9.1328125" style="194"/>
    <col min="4558" max="4558" width="22.46484375" style="194" customWidth="1"/>
    <col min="4559" max="4559" width="1.46484375" style="194" customWidth="1"/>
    <col min="4560" max="4562" width="14.33203125" style="194" customWidth="1"/>
    <col min="4563" max="4563" width="1.46484375" style="194" customWidth="1"/>
    <col min="4564" max="4566" width="14.33203125" style="194" customWidth="1"/>
    <col min="4567" max="4567" width="1.46484375" style="194" customWidth="1"/>
    <col min="4568" max="4568" width="15.6640625" style="194" bestFit="1" customWidth="1"/>
    <col min="4569" max="4569" width="19.86328125" style="194" bestFit="1" customWidth="1"/>
    <col min="4570" max="4813" width="9.1328125" style="194"/>
    <col min="4814" max="4814" width="22.46484375" style="194" customWidth="1"/>
    <col min="4815" max="4815" width="1.46484375" style="194" customWidth="1"/>
    <col min="4816" max="4818" width="14.33203125" style="194" customWidth="1"/>
    <col min="4819" max="4819" width="1.46484375" style="194" customWidth="1"/>
    <col min="4820" max="4822" width="14.33203125" style="194" customWidth="1"/>
    <col min="4823" max="4823" width="1.46484375" style="194" customWidth="1"/>
    <col min="4824" max="4824" width="15.6640625" style="194" bestFit="1" customWidth="1"/>
    <col min="4825" max="4825" width="19.86328125" style="194" bestFit="1" customWidth="1"/>
    <col min="4826" max="5069" width="9.1328125" style="194"/>
    <col min="5070" max="5070" width="22.46484375" style="194" customWidth="1"/>
    <col min="5071" max="5071" width="1.46484375" style="194" customWidth="1"/>
    <col min="5072" max="5074" width="14.33203125" style="194" customWidth="1"/>
    <col min="5075" max="5075" width="1.46484375" style="194" customWidth="1"/>
    <col min="5076" max="5078" width="14.33203125" style="194" customWidth="1"/>
    <col min="5079" max="5079" width="1.46484375" style="194" customWidth="1"/>
    <col min="5080" max="5080" width="15.6640625" style="194" bestFit="1" customWidth="1"/>
    <col min="5081" max="5081" width="19.86328125" style="194" bestFit="1" customWidth="1"/>
    <col min="5082" max="5325" width="9.1328125" style="194"/>
    <col min="5326" max="5326" width="22.46484375" style="194" customWidth="1"/>
    <col min="5327" max="5327" width="1.46484375" style="194" customWidth="1"/>
    <col min="5328" max="5330" width="14.33203125" style="194" customWidth="1"/>
    <col min="5331" max="5331" width="1.46484375" style="194" customWidth="1"/>
    <col min="5332" max="5334" width="14.33203125" style="194" customWidth="1"/>
    <col min="5335" max="5335" width="1.46484375" style="194" customWidth="1"/>
    <col min="5336" max="5336" width="15.6640625" style="194" bestFit="1" customWidth="1"/>
    <col min="5337" max="5337" width="19.86328125" style="194" bestFit="1" customWidth="1"/>
    <col min="5338" max="5581" width="9.1328125" style="194"/>
    <col min="5582" max="5582" width="22.46484375" style="194" customWidth="1"/>
    <col min="5583" max="5583" width="1.46484375" style="194" customWidth="1"/>
    <col min="5584" max="5586" width="14.33203125" style="194" customWidth="1"/>
    <col min="5587" max="5587" width="1.46484375" style="194" customWidth="1"/>
    <col min="5588" max="5590" width="14.33203125" style="194" customWidth="1"/>
    <col min="5591" max="5591" width="1.46484375" style="194" customWidth="1"/>
    <col min="5592" max="5592" width="15.6640625" style="194" bestFit="1" customWidth="1"/>
    <col min="5593" max="5593" width="19.86328125" style="194" bestFit="1" customWidth="1"/>
    <col min="5594" max="5837" width="9.1328125" style="194"/>
    <col min="5838" max="5838" width="22.46484375" style="194" customWidth="1"/>
    <col min="5839" max="5839" width="1.46484375" style="194" customWidth="1"/>
    <col min="5840" max="5842" width="14.33203125" style="194" customWidth="1"/>
    <col min="5843" max="5843" width="1.46484375" style="194" customWidth="1"/>
    <col min="5844" max="5846" width="14.33203125" style="194" customWidth="1"/>
    <col min="5847" max="5847" width="1.46484375" style="194" customWidth="1"/>
    <col min="5848" max="5848" width="15.6640625" style="194" bestFit="1" customWidth="1"/>
    <col min="5849" max="5849" width="19.86328125" style="194" bestFit="1" customWidth="1"/>
    <col min="5850" max="6093" width="9.1328125" style="194"/>
    <col min="6094" max="6094" width="22.46484375" style="194" customWidth="1"/>
    <col min="6095" max="6095" width="1.46484375" style="194" customWidth="1"/>
    <col min="6096" max="6098" width="14.33203125" style="194" customWidth="1"/>
    <col min="6099" max="6099" width="1.46484375" style="194" customWidth="1"/>
    <col min="6100" max="6102" width="14.33203125" style="194" customWidth="1"/>
    <col min="6103" max="6103" width="1.46484375" style="194" customWidth="1"/>
    <col min="6104" max="6104" width="15.6640625" style="194" bestFit="1" customWidth="1"/>
    <col min="6105" max="6105" width="19.86328125" style="194" bestFit="1" customWidth="1"/>
    <col min="6106" max="6349" width="9.1328125" style="194"/>
    <col min="6350" max="6350" width="22.46484375" style="194" customWidth="1"/>
    <col min="6351" max="6351" width="1.46484375" style="194" customWidth="1"/>
    <col min="6352" max="6354" width="14.33203125" style="194" customWidth="1"/>
    <col min="6355" max="6355" width="1.46484375" style="194" customWidth="1"/>
    <col min="6356" max="6358" width="14.33203125" style="194" customWidth="1"/>
    <col min="6359" max="6359" width="1.46484375" style="194" customWidth="1"/>
    <col min="6360" max="6360" width="15.6640625" style="194" bestFit="1" customWidth="1"/>
    <col min="6361" max="6361" width="19.86328125" style="194" bestFit="1" customWidth="1"/>
    <col min="6362" max="6605" width="9.1328125" style="194"/>
    <col min="6606" max="6606" width="22.46484375" style="194" customWidth="1"/>
    <col min="6607" max="6607" width="1.46484375" style="194" customWidth="1"/>
    <col min="6608" max="6610" width="14.33203125" style="194" customWidth="1"/>
    <col min="6611" max="6611" width="1.46484375" style="194" customWidth="1"/>
    <col min="6612" max="6614" width="14.33203125" style="194" customWidth="1"/>
    <col min="6615" max="6615" width="1.46484375" style="194" customWidth="1"/>
    <col min="6616" max="6616" width="15.6640625" style="194" bestFit="1" customWidth="1"/>
    <col min="6617" max="6617" width="19.86328125" style="194" bestFit="1" customWidth="1"/>
    <col min="6618" max="6861" width="9.1328125" style="194"/>
    <col min="6862" max="6862" width="22.46484375" style="194" customWidth="1"/>
    <col min="6863" max="6863" width="1.46484375" style="194" customWidth="1"/>
    <col min="6864" max="6866" width="14.33203125" style="194" customWidth="1"/>
    <col min="6867" max="6867" width="1.46484375" style="194" customWidth="1"/>
    <col min="6868" max="6870" width="14.33203125" style="194" customWidth="1"/>
    <col min="6871" max="6871" width="1.46484375" style="194" customWidth="1"/>
    <col min="6872" max="6872" width="15.6640625" style="194" bestFit="1" customWidth="1"/>
    <col min="6873" max="6873" width="19.86328125" style="194" bestFit="1" customWidth="1"/>
    <col min="6874" max="7117" width="9.1328125" style="194"/>
    <col min="7118" max="7118" width="22.46484375" style="194" customWidth="1"/>
    <col min="7119" max="7119" width="1.46484375" style="194" customWidth="1"/>
    <col min="7120" max="7122" width="14.33203125" style="194" customWidth="1"/>
    <col min="7123" max="7123" width="1.46484375" style="194" customWidth="1"/>
    <col min="7124" max="7126" width="14.33203125" style="194" customWidth="1"/>
    <col min="7127" max="7127" width="1.46484375" style="194" customWidth="1"/>
    <col min="7128" max="7128" width="15.6640625" style="194" bestFit="1" customWidth="1"/>
    <col min="7129" max="7129" width="19.86328125" style="194" bestFit="1" customWidth="1"/>
    <col min="7130" max="7373" width="9.1328125" style="194"/>
    <col min="7374" max="7374" width="22.46484375" style="194" customWidth="1"/>
    <col min="7375" max="7375" width="1.46484375" style="194" customWidth="1"/>
    <col min="7376" max="7378" width="14.33203125" style="194" customWidth="1"/>
    <col min="7379" max="7379" width="1.46484375" style="194" customWidth="1"/>
    <col min="7380" max="7382" width="14.33203125" style="194" customWidth="1"/>
    <col min="7383" max="7383" width="1.46484375" style="194" customWidth="1"/>
    <col min="7384" max="7384" width="15.6640625" style="194" bestFit="1" customWidth="1"/>
    <col min="7385" max="7385" width="19.86328125" style="194" bestFit="1" customWidth="1"/>
    <col min="7386" max="7629" width="9.1328125" style="194"/>
    <col min="7630" max="7630" width="22.46484375" style="194" customWidth="1"/>
    <col min="7631" max="7631" width="1.46484375" style="194" customWidth="1"/>
    <col min="7632" max="7634" width="14.33203125" style="194" customWidth="1"/>
    <col min="7635" max="7635" width="1.46484375" style="194" customWidth="1"/>
    <col min="7636" max="7638" width="14.33203125" style="194" customWidth="1"/>
    <col min="7639" max="7639" width="1.46484375" style="194" customWidth="1"/>
    <col min="7640" max="7640" width="15.6640625" style="194" bestFit="1" customWidth="1"/>
    <col min="7641" max="7641" width="19.86328125" style="194" bestFit="1" customWidth="1"/>
    <col min="7642" max="7885" width="9.1328125" style="194"/>
    <col min="7886" max="7886" width="22.46484375" style="194" customWidth="1"/>
    <col min="7887" max="7887" width="1.46484375" style="194" customWidth="1"/>
    <col min="7888" max="7890" width="14.33203125" style="194" customWidth="1"/>
    <col min="7891" max="7891" width="1.46484375" style="194" customWidth="1"/>
    <col min="7892" max="7894" width="14.33203125" style="194" customWidth="1"/>
    <col min="7895" max="7895" width="1.46484375" style="194" customWidth="1"/>
    <col min="7896" max="7896" width="15.6640625" style="194" bestFit="1" customWidth="1"/>
    <col min="7897" max="7897" width="19.86328125" style="194" bestFit="1" customWidth="1"/>
    <col min="7898" max="8141" width="9.1328125" style="194"/>
    <col min="8142" max="8142" width="22.46484375" style="194" customWidth="1"/>
    <col min="8143" max="8143" width="1.46484375" style="194" customWidth="1"/>
    <col min="8144" max="8146" width="14.33203125" style="194" customWidth="1"/>
    <col min="8147" max="8147" width="1.46484375" style="194" customWidth="1"/>
    <col min="8148" max="8150" width="14.33203125" style="194" customWidth="1"/>
    <col min="8151" max="8151" width="1.46484375" style="194" customWidth="1"/>
    <col min="8152" max="8152" width="15.6640625" style="194" bestFit="1" customWidth="1"/>
    <col min="8153" max="8153" width="19.86328125" style="194" bestFit="1" customWidth="1"/>
    <col min="8154" max="8397" width="9.1328125" style="194"/>
    <col min="8398" max="8398" width="22.46484375" style="194" customWidth="1"/>
    <col min="8399" max="8399" width="1.46484375" style="194" customWidth="1"/>
    <col min="8400" max="8402" width="14.33203125" style="194" customWidth="1"/>
    <col min="8403" max="8403" width="1.46484375" style="194" customWidth="1"/>
    <col min="8404" max="8406" width="14.33203125" style="194" customWidth="1"/>
    <col min="8407" max="8407" width="1.46484375" style="194" customWidth="1"/>
    <col min="8408" max="8408" width="15.6640625" style="194" bestFit="1" customWidth="1"/>
    <col min="8409" max="8409" width="19.86328125" style="194" bestFit="1" customWidth="1"/>
    <col min="8410" max="8653" width="9.1328125" style="194"/>
    <col min="8654" max="8654" width="22.46484375" style="194" customWidth="1"/>
    <col min="8655" max="8655" width="1.46484375" style="194" customWidth="1"/>
    <col min="8656" max="8658" width="14.33203125" style="194" customWidth="1"/>
    <col min="8659" max="8659" width="1.46484375" style="194" customWidth="1"/>
    <col min="8660" max="8662" width="14.33203125" style="194" customWidth="1"/>
    <col min="8663" max="8663" width="1.46484375" style="194" customWidth="1"/>
    <col min="8664" max="8664" width="15.6640625" style="194" bestFit="1" customWidth="1"/>
    <col min="8665" max="8665" width="19.86328125" style="194" bestFit="1" customWidth="1"/>
    <col min="8666" max="8909" width="9.1328125" style="194"/>
    <col min="8910" max="8910" width="22.46484375" style="194" customWidth="1"/>
    <col min="8911" max="8911" width="1.46484375" style="194" customWidth="1"/>
    <col min="8912" max="8914" width="14.33203125" style="194" customWidth="1"/>
    <col min="8915" max="8915" width="1.46484375" style="194" customWidth="1"/>
    <col min="8916" max="8918" width="14.33203125" style="194" customWidth="1"/>
    <col min="8919" max="8919" width="1.46484375" style="194" customWidth="1"/>
    <col min="8920" max="8920" width="15.6640625" style="194" bestFit="1" customWidth="1"/>
    <col min="8921" max="8921" width="19.86328125" style="194" bestFit="1" customWidth="1"/>
    <col min="8922" max="9165" width="9.1328125" style="194"/>
    <col min="9166" max="9166" width="22.46484375" style="194" customWidth="1"/>
    <col min="9167" max="9167" width="1.46484375" style="194" customWidth="1"/>
    <col min="9168" max="9170" width="14.33203125" style="194" customWidth="1"/>
    <col min="9171" max="9171" width="1.46484375" style="194" customWidth="1"/>
    <col min="9172" max="9174" width="14.33203125" style="194" customWidth="1"/>
    <col min="9175" max="9175" width="1.46484375" style="194" customWidth="1"/>
    <col min="9176" max="9176" width="15.6640625" style="194" bestFit="1" customWidth="1"/>
    <col min="9177" max="9177" width="19.86328125" style="194" bestFit="1" customWidth="1"/>
    <col min="9178" max="9421" width="9.1328125" style="194"/>
    <col min="9422" max="9422" width="22.46484375" style="194" customWidth="1"/>
    <col min="9423" max="9423" width="1.46484375" style="194" customWidth="1"/>
    <col min="9424" max="9426" width="14.33203125" style="194" customWidth="1"/>
    <col min="9427" max="9427" width="1.46484375" style="194" customWidth="1"/>
    <col min="9428" max="9430" width="14.33203125" style="194" customWidth="1"/>
    <col min="9431" max="9431" width="1.46484375" style="194" customWidth="1"/>
    <col min="9432" max="9432" width="15.6640625" style="194" bestFit="1" customWidth="1"/>
    <col min="9433" max="9433" width="19.86328125" style="194" bestFit="1" customWidth="1"/>
    <col min="9434" max="9677" width="9.1328125" style="194"/>
    <col min="9678" max="9678" width="22.46484375" style="194" customWidth="1"/>
    <col min="9679" max="9679" width="1.46484375" style="194" customWidth="1"/>
    <col min="9680" max="9682" width="14.33203125" style="194" customWidth="1"/>
    <col min="9683" max="9683" width="1.46484375" style="194" customWidth="1"/>
    <col min="9684" max="9686" width="14.33203125" style="194" customWidth="1"/>
    <col min="9687" max="9687" width="1.46484375" style="194" customWidth="1"/>
    <col min="9688" max="9688" width="15.6640625" style="194" bestFit="1" customWidth="1"/>
    <col min="9689" max="9689" width="19.86328125" style="194" bestFit="1" customWidth="1"/>
    <col min="9690" max="9933" width="9.1328125" style="194"/>
    <col min="9934" max="9934" width="22.46484375" style="194" customWidth="1"/>
    <col min="9935" max="9935" width="1.46484375" style="194" customWidth="1"/>
    <col min="9936" max="9938" width="14.33203125" style="194" customWidth="1"/>
    <col min="9939" max="9939" width="1.46484375" style="194" customWidth="1"/>
    <col min="9940" max="9942" width="14.33203125" style="194" customWidth="1"/>
    <col min="9943" max="9943" width="1.46484375" style="194" customWidth="1"/>
    <col min="9944" max="9944" width="15.6640625" style="194" bestFit="1" customWidth="1"/>
    <col min="9945" max="9945" width="19.86328125" style="194" bestFit="1" customWidth="1"/>
    <col min="9946" max="10189" width="9.1328125" style="194"/>
    <col min="10190" max="10190" width="22.46484375" style="194" customWidth="1"/>
    <col min="10191" max="10191" width="1.46484375" style="194" customWidth="1"/>
    <col min="10192" max="10194" width="14.33203125" style="194" customWidth="1"/>
    <col min="10195" max="10195" width="1.46484375" style="194" customWidth="1"/>
    <col min="10196" max="10198" width="14.33203125" style="194" customWidth="1"/>
    <col min="10199" max="10199" width="1.46484375" style="194" customWidth="1"/>
    <col min="10200" max="10200" width="15.6640625" style="194" bestFit="1" customWidth="1"/>
    <col min="10201" max="10201" width="19.86328125" style="194" bestFit="1" customWidth="1"/>
    <col min="10202" max="10445" width="9.1328125" style="194"/>
    <col min="10446" max="10446" width="22.46484375" style="194" customWidth="1"/>
    <col min="10447" max="10447" width="1.46484375" style="194" customWidth="1"/>
    <col min="10448" max="10450" width="14.33203125" style="194" customWidth="1"/>
    <col min="10451" max="10451" width="1.46484375" style="194" customWidth="1"/>
    <col min="10452" max="10454" width="14.33203125" style="194" customWidth="1"/>
    <col min="10455" max="10455" width="1.46484375" style="194" customWidth="1"/>
    <col min="10456" max="10456" width="15.6640625" style="194" bestFit="1" customWidth="1"/>
    <col min="10457" max="10457" width="19.86328125" style="194" bestFit="1" customWidth="1"/>
    <col min="10458" max="10701" width="9.1328125" style="194"/>
    <col min="10702" max="10702" width="22.46484375" style="194" customWidth="1"/>
    <col min="10703" max="10703" width="1.46484375" style="194" customWidth="1"/>
    <col min="10704" max="10706" width="14.33203125" style="194" customWidth="1"/>
    <col min="10707" max="10707" width="1.46484375" style="194" customWidth="1"/>
    <col min="10708" max="10710" width="14.33203125" style="194" customWidth="1"/>
    <col min="10711" max="10711" width="1.46484375" style="194" customWidth="1"/>
    <col min="10712" max="10712" width="15.6640625" style="194" bestFit="1" customWidth="1"/>
    <col min="10713" max="10713" width="19.86328125" style="194" bestFit="1" customWidth="1"/>
    <col min="10714" max="10957" width="9.1328125" style="194"/>
    <col min="10958" max="10958" width="22.46484375" style="194" customWidth="1"/>
    <col min="10959" max="10959" width="1.46484375" style="194" customWidth="1"/>
    <col min="10960" max="10962" width="14.33203125" style="194" customWidth="1"/>
    <col min="10963" max="10963" width="1.46484375" style="194" customWidth="1"/>
    <col min="10964" max="10966" width="14.33203125" style="194" customWidth="1"/>
    <col min="10967" max="10967" width="1.46484375" style="194" customWidth="1"/>
    <col min="10968" max="10968" width="15.6640625" style="194" bestFit="1" customWidth="1"/>
    <col min="10969" max="10969" width="19.86328125" style="194" bestFit="1" customWidth="1"/>
    <col min="10970" max="11213" width="9.1328125" style="194"/>
    <col min="11214" max="11214" width="22.46484375" style="194" customWidth="1"/>
    <col min="11215" max="11215" width="1.46484375" style="194" customWidth="1"/>
    <col min="11216" max="11218" width="14.33203125" style="194" customWidth="1"/>
    <col min="11219" max="11219" width="1.46484375" style="194" customWidth="1"/>
    <col min="11220" max="11222" width="14.33203125" style="194" customWidth="1"/>
    <col min="11223" max="11223" width="1.46484375" style="194" customWidth="1"/>
    <col min="11224" max="11224" width="15.6640625" style="194" bestFit="1" customWidth="1"/>
    <col min="11225" max="11225" width="19.86328125" style="194" bestFit="1" customWidth="1"/>
    <col min="11226" max="11469" width="9.1328125" style="194"/>
    <col min="11470" max="11470" width="22.46484375" style="194" customWidth="1"/>
    <col min="11471" max="11471" width="1.46484375" style="194" customWidth="1"/>
    <col min="11472" max="11474" width="14.33203125" style="194" customWidth="1"/>
    <col min="11475" max="11475" width="1.46484375" style="194" customWidth="1"/>
    <col min="11476" max="11478" width="14.33203125" style="194" customWidth="1"/>
    <col min="11479" max="11479" width="1.46484375" style="194" customWidth="1"/>
    <col min="11480" max="11480" width="15.6640625" style="194" bestFit="1" customWidth="1"/>
    <col min="11481" max="11481" width="19.86328125" style="194" bestFit="1" customWidth="1"/>
    <col min="11482" max="11725" width="9.1328125" style="194"/>
    <col min="11726" max="11726" width="22.46484375" style="194" customWidth="1"/>
    <col min="11727" max="11727" width="1.46484375" style="194" customWidth="1"/>
    <col min="11728" max="11730" width="14.33203125" style="194" customWidth="1"/>
    <col min="11731" max="11731" width="1.46484375" style="194" customWidth="1"/>
    <col min="11732" max="11734" width="14.33203125" style="194" customWidth="1"/>
    <col min="11735" max="11735" width="1.46484375" style="194" customWidth="1"/>
    <col min="11736" max="11736" width="15.6640625" style="194" bestFit="1" customWidth="1"/>
    <col min="11737" max="11737" width="19.86328125" style="194" bestFit="1" customWidth="1"/>
    <col min="11738" max="11981" width="9.1328125" style="194"/>
    <col min="11982" max="11982" width="22.46484375" style="194" customWidth="1"/>
    <col min="11983" max="11983" width="1.46484375" style="194" customWidth="1"/>
    <col min="11984" max="11986" width="14.33203125" style="194" customWidth="1"/>
    <col min="11987" max="11987" width="1.46484375" style="194" customWidth="1"/>
    <col min="11988" max="11990" width="14.33203125" style="194" customWidth="1"/>
    <col min="11991" max="11991" width="1.46484375" style="194" customWidth="1"/>
    <col min="11992" max="11992" width="15.6640625" style="194" bestFit="1" customWidth="1"/>
    <col min="11993" max="11993" width="19.86328125" style="194" bestFit="1" customWidth="1"/>
    <col min="11994" max="12237" width="9.1328125" style="194"/>
    <col min="12238" max="12238" width="22.46484375" style="194" customWidth="1"/>
    <col min="12239" max="12239" width="1.46484375" style="194" customWidth="1"/>
    <col min="12240" max="12242" width="14.33203125" style="194" customWidth="1"/>
    <col min="12243" max="12243" width="1.46484375" style="194" customWidth="1"/>
    <col min="12244" max="12246" width="14.33203125" style="194" customWidth="1"/>
    <col min="12247" max="12247" width="1.46484375" style="194" customWidth="1"/>
    <col min="12248" max="12248" width="15.6640625" style="194" bestFit="1" customWidth="1"/>
    <col min="12249" max="12249" width="19.86328125" style="194" bestFit="1" customWidth="1"/>
    <col min="12250" max="12493" width="9.1328125" style="194"/>
    <col min="12494" max="12494" width="22.46484375" style="194" customWidth="1"/>
    <col min="12495" max="12495" width="1.46484375" style="194" customWidth="1"/>
    <col min="12496" max="12498" width="14.33203125" style="194" customWidth="1"/>
    <col min="12499" max="12499" width="1.46484375" style="194" customWidth="1"/>
    <col min="12500" max="12502" width="14.33203125" style="194" customWidth="1"/>
    <col min="12503" max="12503" width="1.46484375" style="194" customWidth="1"/>
    <col min="12504" max="12504" width="15.6640625" style="194" bestFit="1" customWidth="1"/>
    <col min="12505" max="12505" width="19.86328125" style="194" bestFit="1" customWidth="1"/>
    <col min="12506" max="12749" width="9.1328125" style="194"/>
    <col min="12750" max="12750" width="22.46484375" style="194" customWidth="1"/>
    <col min="12751" max="12751" width="1.46484375" style="194" customWidth="1"/>
    <col min="12752" max="12754" width="14.33203125" style="194" customWidth="1"/>
    <col min="12755" max="12755" width="1.46484375" style="194" customWidth="1"/>
    <col min="12756" max="12758" width="14.33203125" style="194" customWidth="1"/>
    <col min="12759" max="12759" width="1.46484375" style="194" customWidth="1"/>
    <col min="12760" max="12760" width="15.6640625" style="194" bestFit="1" customWidth="1"/>
    <col min="12761" max="12761" width="19.86328125" style="194" bestFit="1" customWidth="1"/>
    <col min="12762" max="13005" width="9.1328125" style="194"/>
    <col min="13006" max="13006" width="22.46484375" style="194" customWidth="1"/>
    <col min="13007" max="13007" width="1.46484375" style="194" customWidth="1"/>
    <col min="13008" max="13010" width="14.33203125" style="194" customWidth="1"/>
    <col min="13011" max="13011" width="1.46484375" style="194" customWidth="1"/>
    <col min="13012" max="13014" width="14.33203125" style="194" customWidth="1"/>
    <col min="13015" max="13015" width="1.46484375" style="194" customWidth="1"/>
    <col min="13016" max="13016" width="15.6640625" style="194" bestFit="1" customWidth="1"/>
    <col min="13017" max="13017" width="19.86328125" style="194" bestFit="1" customWidth="1"/>
    <col min="13018" max="13261" width="9.1328125" style="194"/>
    <col min="13262" max="13262" width="22.46484375" style="194" customWidth="1"/>
    <col min="13263" max="13263" width="1.46484375" style="194" customWidth="1"/>
    <col min="13264" max="13266" width="14.33203125" style="194" customWidth="1"/>
    <col min="13267" max="13267" width="1.46484375" style="194" customWidth="1"/>
    <col min="13268" max="13270" width="14.33203125" style="194" customWidth="1"/>
    <col min="13271" max="13271" width="1.46484375" style="194" customWidth="1"/>
    <col min="13272" max="13272" width="15.6640625" style="194" bestFit="1" customWidth="1"/>
    <col min="13273" max="13273" width="19.86328125" style="194" bestFit="1" customWidth="1"/>
    <col min="13274" max="13517" width="9.1328125" style="194"/>
    <col min="13518" max="13518" width="22.46484375" style="194" customWidth="1"/>
    <col min="13519" max="13519" width="1.46484375" style="194" customWidth="1"/>
    <col min="13520" max="13522" width="14.33203125" style="194" customWidth="1"/>
    <col min="13523" max="13523" width="1.46484375" style="194" customWidth="1"/>
    <col min="13524" max="13526" width="14.33203125" style="194" customWidth="1"/>
    <col min="13527" max="13527" width="1.46484375" style="194" customWidth="1"/>
    <col min="13528" max="13528" width="15.6640625" style="194" bestFit="1" customWidth="1"/>
    <col min="13529" max="13529" width="19.86328125" style="194" bestFit="1" customWidth="1"/>
    <col min="13530" max="13773" width="9.1328125" style="194"/>
    <col min="13774" max="13774" width="22.46484375" style="194" customWidth="1"/>
    <col min="13775" max="13775" width="1.46484375" style="194" customWidth="1"/>
    <col min="13776" max="13778" width="14.33203125" style="194" customWidth="1"/>
    <col min="13779" max="13779" width="1.46484375" style="194" customWidth="1"/>
    <col min="13780" max="13782" width="14.33203125" style="194" customWidth="1"/>
    <col min="13783" max="13783" width="1.46484375" style="194" customWidth="1"/>
    <col min="13784" max="13784" width="15.6640625" style="194" bestFit="1" customWidth="1"/>
    <col min="13785" max="13785" width="19.86328125" style="194" bestFit="1" customWidth="1"/>
    <col min="13786" max="14029" width="9.1328125" style="194"/>
    <col min="14030" max="14030" width="22.46484375" style="194" customWidth="1"/>
    <col min="14031" max="14031" width="1.46484375" style="194" customWidth="1"/>
    <col min="14032" max="14034" width="14.33203125" style="194" customWidth="1"/>
    <col min="14035" max="14035" width="1.46484375" style="194" customWidth="1"/>
    <col min="14036" max="14038" width="14.33203125" style="194" customWidth="1"/>
    <col min="14039" max="14039" width="1.46484375" style="194" customWidth="1"/>
    <col min="14040" max="14040" width="15.6640625" style="194" bestFit="1" customWidth="1"/>
    <col min="14041" max="14041" width="19.86328125" style="194" bestFit="1" customWidth="1"/>
    <col min="14042" max="14285" width="9.1328125" style="194"/>
    <col min="14286" max="14286" width="22.46484375" style="194" customWidth="1"/>
    <col min="14287" max="14287" width="1.46484375" style="194" customWidth="1"/>
    <col min="14288" max="14290" width="14.33203125" style="194" customWidth="1"/>
    <col min="14291" max="14291" width="1.46484375" style="194" customWidth="1"/>
    <col min="14292" max="14294" width="14.33203125" style="194" customWidth="1"/>
    <col min="14295" max="14295" width="1.46484375" style="194" customWidth="1"/>
    <col min="14296" max="14296" width="15.6640625" style="194" bestFit="1" customWidth="1"/>
    <col min="14297" max="14297" width="19.86328125" style="194" bestFit="1" customWidth="1"/>
    <col min="14298" max="14541" width="9.1328125" style="194"/>
    <col min="14542" max="14542" width="22.46484375" style="194" customWidth="1"/>
    <col min="14543" max="14543" width="1.46484375" style="194" customWidth="1"/>
    <col min="14544" max="14546" width="14.33203125" style="194" customWidth="1"/>
    <col min="14547" max="14547" width="1.46484375" style="194" customWidth="1"/>
    <col min="14548" max="14550" width="14.33203125" style="194" customWidth="1"/>
    <col min="14551" max="14551" width="1.46484375" style="194" customWidth="1"/>
    <col min="14552" max="14552" width="15.6640625" style="194" bestFit="1" customWidth="1"/>
    <col min="14553" max="14553" width="19.86328125" style="194" bestFit="1" customWidth="1"/>
    <col min="14554" max="14797" width="9.1328125" style="194"/>
    <col min="14798" max="14798" width="22.46484375" style="194" customWidth="1"/>
    <col min="14799" max="14799" width="1.46484375" style="194" customWidth="1"/>
    <col min="14800" max="14802" width="14.33203125" style="194" customWidth="1"/>
    <col min="14803" max="14803" width="1.46484375" style="194" customWidth="1"/>
    <col min="14804" max="14806" width="14.33203125" style="194" customWidth="1"/>
    <col min="14807" max="14807" width="1.46484375" style="194" customWidth="1"/>
    <col min="14808" max="14808" width="15.6640625" style="194" bestFit="1" customWidth="1"/>
    <col min="14809" max="14809" width="19.86328125" style="194" bestFit="1" customWidth="1"/>
    <col min="14810" max="15053" width="9.1328125" style="194"/>
    <col min="15054" max="15054" width="22.46484375" style="194" customWidth="1"/>
    <col min="15055" max="15055" width="1.46484375" style="194" customWidth="1"/>
    <col min="15056" max="15058" width="14.33203125" style="194" customWidth="1"/>
    <col min="15059" max="15059" width="1.46484375" style="194" customWidth="1"/>
    <col min="15060" max="15062" width="14.33203125" style="194" customWidth="1"/>
    <col min="15063" max="15063" width="1.46484375" style="194" customWidth="1"/>
    <col min="15064" max="15064" width="15.6640625" style="194" bestFit="1" customWidth="1"/>
    <col min="15065" max="15065" width="19.86328125" style="194" bestFit="1" customWidth="1"/>
    <col min="15066" max="15309" width="9.1328125" style="194"/>
    <col min="15310" max="15310" width="22.46484375" style="194" customWidth="1"/>
    <col min="15311" max="15311" width="1.46484375" style="194" customWidth="1"/>
    <col min="15312" max="15314" width="14.33203125" style="194" customWidth="1"/>
    <col min="15315" max="15315" width="1.46484375" style="194" customWidth="1"/>
    <col min="15316" max="15318" width="14.33203125" style="194" customWidth="1"/>
    <col min="15319" max="15319" width="1.46484375" style="194" customWidth="1"/>
    <col min="15320" max="15320" width="15.6640625" style="194" bestFit="1" customWidth="1"/>
    <col min="15321" max="15321" width="19.86328125" style="194" bestFit="1" customWidth="1"/>
    <col min="15322" max="15565" width="9.1328125" style="194"/>
    <col min="15566" max="15566" width="22.46484375" style="194" customWidth="1"/>
    <col min="15567" max="15567" width="1.46484375" style="194" customWidth="1"/>
    <col min="15568" max="15570" width="14.33203125" style="194" customWidth="1"/>
    <col min="15571" max="15571" width="1.46484375" style="194" customWidth="1"/>
    <col min="15572" max="15574" width="14.33203125" style="194" customWidth="1"/>
    <col min="15575" max="15575" width="1.46484375" style="194" customWidth="1"/>
    <col min="15576" max="15576" width="15.6640625" style="194" bestFit="1" customWidth="1"/>
    <col min="15577" max="15577" width="19.86328125" style="194" bestFit="1" customWidth="1"/>
    <col min="15578" max="15821" width="9.1328125" style="194"/>
    <col min="15822" max="15822" width="22.46484375" style="194" customWidth="1"/>
    <col min="15823" max="15823" width="1.46484375" style="194" customWidth="1"/>
    <col min="15824" max="15826" width="14.33203125" style="194" customWidth="1"/>
    <col min="15827" max="15827" width="1.46484375" style="194" customWidth="1"/>
    <col min="15828" max="15830" width="14.33203125" style="194" customWidth="1"/>
    <col min="15831" max="15831" width="1.46484375" style="194" customWidth="1"/>
    <col min="15832" max="15832" width="15.6640625" style="194" bestFit="1" customWidth="1"/>
    <col min="15833" max="15833" width="19.86328125" style="194" bestFit="1" customWidth="1"/>
    <col min="15834" max="16077" width="9.1328125" style="194"/>
    <col min="16078" max="16078" width="22.46484375" style="194" customWidth="1"/>
    <col min="16079" max="16079" width="1.46484375" style="194" customWidth="1"/>
    <col min="16080" max="16082" width="14.33203125" style="194" customWidth="1"/>
    <col min="16083" max="16083" width="1.46484375" style="194" customWidth="1"/>
    <col min="16084" max="16086" width="14.33203125" style="194" customWidth="1"/>
    <col min="16087" max="16087" width="1.46484375" style="194" customWidth="1"/>
    <col min="16088" max="16088" width="15.6640625" style="194" bestFit="1" customWidth="1"/>
    <col min="16089" max="16089" width="19.86328125" style="194" bestFit="1" customWidth="1"/>
    <col min="16090" max="16384" width="9.1328125" style="194"/>
  </cols>
  <sheetData>
    <row r="1" spans="1:9" s="246" customFormat="1" ht="15.4" x14ac:dyDescent="0.35">
      <c r="A1" s="509" t="s">
        <v>191</v>
      </c>
      <c r="B1" s="509"/>
      <c r="C1" s="509"/>
      <c r="D1" s="509"/>
      <c r="E1" s="509"/>
      <c r="F1" s="509"/>
      <c r="G1" s="509"/>
      <c r="H1" s="509"/>
      <c r="I1" s="509"/>
    </row>
    <row r="2" spans="1:9" s="246" customFormat="1" ht="15.4" x14ac:dyDescent="0.35">
      <c r="A2" s="350"/>
      <c r="B2" s="405"/>
      <c r="C2" s="405"/>
      <c r="D2" s="405"/>
      <c r="E2" s="351"/>
      <c r="F2" s="351"/>
      <c r="G2" s="351"/>
      <c r="H2" s="352"/>
      <c r="I2" s="353"/>
    </row>
    <row r="3" spans="1:9" s="246" customFormat="1" ht="15.4" x14ac:dyDescent="0.35">
      <c r="A3" s="542" t="s">
        <v>106</v>
      </c>
      <c r="B3" s="542"/>
      <c r="C3" s="542"/>
      <c r="D3" s="542"/>
      <c r="E3" s="542"/>
      <c r="F3" s="542"/>
      <c r="G3" s="542"/>
      <c r="H3" s="542"/>
      <c r="I3" s="542"/>
    </row>
    <row r="4" spans="1:9" s="246" customFormat="1" ht="15.4" x14ac:dyDescent="0.35">
      <c r="A4" s="506" t="s">
        <v>272</v>
      </c>
      <c r="B4" s="506"/>
      <c r="C4" s="506"/>
      <c r="D4" s="506"/>
      <c r="E4" s="506"/>
      <c r="F4" s="506"/>
      <c r="G4" s="506"/>
      <c r="H4" s="506"/>
      <c r="I4" s="506"/>
    </row>
    <row r="5" spans="1:9" s="246" customFormat="1" ht="15.4" x14ac:dyDescent="0.35">
      <c r="A5" s="543" t="s">
        <v>138</v>
      </c>
      <c r="B5" s="543"/>
      <c r="C5" s="543"/>
      <c r="D5" s="543"/>
      <c r="E5" s="543"/>
      <c r="F5" s="543"/>
      <c r="G5" s="543"/>
      <c r="H5" s="543"/>
      <c r="I5" s="543"/>
    </row>
    <row r="6" spans="1:9" x14ac:dyDescent="0.35">
      <c r="A6" s="195"/>
      <c r="B6" s="195"/>
      <c r="C6" s="195"/>
      <c r="D6" s="195"/>
      <c r="E6" s="195"/>
      <c r="F6" s="195"/>
      <c r="G6" s="195"/>
      <c r="H6" s="195"/>
      <c r="I6" s="195"/>
    </row>
    <row r="7" spans="1:9" x14ac:dyDescent="0.35">
      <c r="A7" s="510" t="s">
        <v>171</v>
      </c>
      <c r="B7" s="511"/>
      <c r="C7" s="511"/>
      <c r="D7" s="511"/>
      <c r="E7" s="511"/>
      <c r="F7" s="511"/>
      <c r="G7" s="511"/>
      <c r="H7" s="511"/>
      <c r="I7" s="512"/>
    </row>
    <row r="8" spans="1:9" x14ac:dyDescent="0.35">
      <c r="A8" s="196"/>
      <c r="D8" s="198"/>
      <c r="E8" s="199"/>
      <c r="F8" s="199"/>
      <c r="G8" s="198"/>
      <c r="H8" s="200"/>
      <c r="I8" s="200"/>
    </row>
    <row r="9" spans="1:9" x14ac:dyDescent="0.35">
      <c r="A9" s="539" t="s">
        <v>140</v>
      </c>
      <c r="B9" s="529" t="s">
        <v>139</v>
      </c>
      <c r="C9" s="530"/>
      <c r="D9" s="531"/>
      <c r="E9" s="528" t="s">
        <v>142</v>
      </c>
      <c r="F9" s="528"/>
      <c r="G9" s="528"/>
      <c r="H9" s="201"/>
      <c r="I9" s="202"/>
    </row>
    <row r="10" spans="1:9" ht="28.5" x14ac:dyDescent="0.35">
      <c r="A10" s="540"/>
      <c r="B10" s="118" t="s">
        <v>69</v>
      </c>
      <c r="C10" s="119" t="s">
        <v>70</v>
      </c>
      <c r="D10" s="203" t="s">
        <v>71</v>
      </c>
      <c r="E10" s="120" t="s">
        <v>69</v>
      </c>
      <c r="F10" s="120" t="s">
        <v>70</v>
      </c>
      <c r="G10" s="204" t="s">
        <v>71</v>
      </c>
      <c r="H10" s="205" t="s">
        <v>72</v>
      </c>
      <c r="I10" s="206" t="s">
        <v>73</v>
      </c>
    </row>
    <row r="11" spans="1:9" x14ac:dyDescent="0.35">
      <c r="A11" s="541"/>
      <c r="B11" s="124" t="s">
        <v>74</v>
      </c>
      <c r="C11" s="125" t="s">
        <v>74</v>
      </c>
      <c r="D11" s="207" t="s">
        <v>144</v>
      </c>
      <c r="E11" s="126" t="s">
        <v>74</v>
      </c>
      <c r="F11" s="126" t="s">
        <v>74</v>
      </c>
      <c r="G11" s="126" t="s">
        <v>144</v>
      </c>
      <c r="H11" s="208"/>
      <c r="I11" s="209"/>
    </row>
    <row r="12" spans="1:9" x14ac:dyDescent="0.35">
      <c r="A12" s="210" t="s">
        <v>224</v>
      </c>
      <c r="B12" s="211">
        <v>33</v>
      </c>
      <c r="C12" s="212">
        <v>63</v>
      </c>
      <c r="D12" s="213">
        <v>3108433</v>
      </c>
      <c r="E12" s="214">
        <v>18</v>
      </c>
      <c r="F12" s="214">
        <v>41</v>
      </c>
      <c r="G12" s="215">
        <v>1562852</v>
      </c>
      <c r="H12" s="216">
        <v>0.54545454545454541</v>
      </c>
      <c r="I12" s="217">
        <v>0.50277808786613709</v>
      </c>
    </row>
    <row r="13" spans="1:9" x14ac:dyDescent="0.35">
      <c r="A13" s="210" t="s">
        <v>225</v>
      </c>
      <c r="B13" s="211">
        <v>53</v>
      </c>
      <c r="C13" s="212">
        <v>149</v>
      </c>
      <c r="D13" s="213">
        <v>7435895</v>
      </c>
      <c r="E13" s="214">
        <v>29</v>
      </c>
      <c r="F13" s="214">
        <v>69</v>
      </c>
      <c r="G13" s="215">
        <v>4027800</v>
      </c>
      <c r="H13" s="216">
        <v>0.54716981132075471</v>
      </c>
      <c r="I13" s="217">
        <v>0.54166983261597967</v>
      </c>
    </row>
    <row r="14" spans="1:9" x14ac:dyDescent="0.35">
      <c r="A14" s="210" t="s">
        <v>226</v>
      </c>
      <c r="B14" s="211">
        <v>79</v>
      </c>
      <c r="C14" s="212">
        <v>236</v>
      </c>
      <c r="D14" s="213">
        <v>14305470</v>
      </c>
      <c r="E14" s="214">
        <v>41</v>
      </c>
      <c r="F14" s="214">
        <v>106</v>
      </c>
      <c r="G14" s="215">
        <v>6450636</v>
      </c>
      <c r="H14" s="216">
        <v>0.51898734177215189</v>
      </c>
      <c r="I14" s="217">
        <v>0.45092094143009631</v>
      </c>
    </row>
    <row r="15" spans="1:9" x14ac:dyDescent="0.35">
      <c r="A15" s="210" t="s">
        <v>227</v>
      </c>
      <c r="B15" s="211">
        <v>47</v>
      </c>
      <c r="C15" s="212">
        <v>120</v>
      </c>
      <c r="D15" s="213">
        <v>5950807</v>
      </c>
      <c r="E15" s="214">
        <v>23</v>
      </c>
      <c r="F15" s="214">
        <v>49</v>
      </c>
      <c r="G15" s="215">
        <v>2430756</v>
      </c>
      <c r="H15" s="216">
        <v>0.48936170212765956</v>
      </c>
      <c r="I15" s="217">
        <v>0.40847501859831786</v>
      </c>
    </row>
    <row r="16" spans="1:9" x14ac:dyDescent="0.35">
      <c r="A16" s="210" t="s">
        <v>228</v>
      </c>
      <c r="B16" s="211">
        <v>36</v>
      </c>
      <c r="C16" s="212">
        <v>86</v>
      </c>
      <c r="D16" s="213">
        <v>5688394</v>
      </c>
      <c r="E16" s="214">
        <v>19</v>
      </c>
      <c r="F16" s="214">
        <v>49</v>
      </c>
      <c r="G16" s="215">
        <v>2749457</v>
      </c>
      <c r="H16" s="216">
        <v>0.52777777777777779</v>
      </c>
      <c r="I16" s="217">
        <v>0.48334503552320746</v>
      </c>
    </row>
    <row r="17" spans="1:9" x14ac:dyDescent="0.35">
      <c r="A17" s="210" t="s">
        <v>229</v>
      </c>
      <c r="B17" s="211">
        <v>56</v>
      </c>
      <c r="C17" s="212">
        <v>160</v>
      </c>
      <c r="D17" s="213">
        <v>7888995</v>
      </c>
      <c r="E17" s="214">
        <v>32</v>
      </c>
      <c r="F17" s="214">
        <v>89</v>
      </c>
      <c r="G17" s="215">
        <v>3689057</v>
      </c>
      <c r="H17" s="216">
        <v>0.5714285714285714</v>
      </c>
      <c r="I17" s="217">
        <v>0.46762065383486745</v>
      </c>
    </row>
    <row r="18" spans="1:9" x14ac:dyDescent="0.35">
      <c r="A18" s="210" t="s">
        <v>230</v>
      </c>
      <c r="B18" s="211">
        <v>62</v>
      </c>
      <c r="C18" s="212">
        <v>256</v>
      </c>
      <c r="D18" s="213">
        <v>11825829</v>
      </c>
      <c r="E18" s="214">
        <v>32</v>
      </c>
      <c r="F18" s="214">
        <v>133</v>
      </c>
      <c r="G18" s="215">
        <v>5284262</v>
      </c>
      <c r="H18" s="216">
        <v>0.5161290322580645</v>
      </c>
      <c r="I18" s="217">
        <v>0.44684072465448299</v>
      </c>
    </row>
    <row r="19" spans="1:9" x14ac:dyDescent="0.35">
      <c r="A19" s="210" t="s">
        <v>231</v>
      </c>
      <c r="B19" s="211">
        <v>46</v>
      </c>
      <c r="C19" s="212">
        <v>204</v>
      </c>
      <c r="D19" s="213">
        <v>9513284</v>
      </c>
      <c r="E19" s="214">
        <v>23</v>
      </c>
      <c r="F19" s="214">
        <v>98</v>
      </c>
      <c r="G19" s="215">
        <v>4497327</v>
      </c>
      <c r="H19" s="216">
        <v>0.5</v>
      </c>
      <c r="I19" s="217">
        <v>0.47274179978228337</v>
      </c>
    </row>
    <row r="20" spans="1:9" x14ac:dyDescent="0.35">
      <c r="A20" s="210" t="s">
        <v>232</v>
      </c>
      <c r="B20" s="211">
        <v>62</v>
      </c>
      <c r="C20" s="212">
        <v>180</v>
      </c>
      <c r="D20" s="213">
        <v>12811525</v>
      </c>
      <c r="E20" s="214">
        <v>33</v>
      </c>
      <c r="F20" s="133">
        <v>90</v>
      </c>
      <c r="G20" s="134">
        <v>5791829</v>
      </c>
      <c r="H20" s="216">
        <v>0.532258064516129</v>
      </c>
      <c r="I20" s="217">
        <v>0.4520795923982508</v>
      </c>
    </row>
    <row r="21" spans="1:9" x14ac:dyDescent="0.35">
      <c r="A21" s="210" t="s">
        <v>233</v>
      </c>
      <c r="B21" s="211">
        <v>60</v>
      </c>
      <c r="C21" s="212">
        <v>189</v>
      </c>
      <c r="D21" s="213">
        <v>13192203</v>
      </c>
      <c r="E21" s="214">
        <v>31</v>
      </c>
      <c r="F21" s="133">
        <v>86</v>
      </c>
      <c r="G21" s="134">
        <v>6192286</v>
      </c>
      <c r="H21" s="216">
        <v>0.51666666666666672</v>
      </c>
      <c r="I21" s="217">
        <v>0.46938983579922172</v>
      </c>
    </row>
    <row r="22" spans="1:9" x14ac:dyDescent="0.35">
      <c r="A22" s="210" t="s">
        <v>234</v>
      </c>
      <c r="B22" s="211">
        <v>72</v>
      </c>
      <c r="C22" s="212">
        <v>218</v>
      </c>
      <c r="D22" s="213">
        <v>12051819</v>
      </c>
      <c r="E22" s="214">
        <v>37</v>
      </c>
      <c r="F22" s="214">
        <v>118</v>
      </c>
      <c r="G22" s="215">
        <v>5530769</v>
      </c>
      <c r="H22" s="216">
        <v>0.51388888888888884</v>
      </c>
      <c r="I22" s="217">
        <v>0.45891570392817882</v>
      </c>
    </row>
    <row r="23" spans="1:9" x14ac:dyDescent="0.35">
      <c r="A23" s="210" t="s">
        <v>235</v>
      </c>
      <c r="B23" s="211">
        <v>55</v>
      </c>
      <c r="C23" s="212">
        <v>248</v>
      </c>
      <c r="D23" s="213">
        <v>11090668</v>
      </c>
      <c r="E23" s="214">
        <v>26</v>
      </c>
      <c r="F23" s="133">
        <v>102</v>
      </c>
      <c r="G23" s="134">
        <v>4565887</v>
      </c>
      <c r="H23" s="216">
        <v>0.47272727272727272</v>
      </c>
      <c r="I23" s="217">
        <v>0.41168728520229803</v>
      </c>
    </row>
    <row r="24" spans="1:9" x14ac:dyDescent="0.35">
      <c r="A24" s="210" t="s">
        <v>236</v>
      </c>
      <c r="B24" s="211">
        <v>55</v>
      </c>
      <c r="C24" s="212">
        <v>301</v>
      </c>
      <c r="D24" s="213">
        <v>11549783</v>
      </c>
      <c r="E24" s="214">
        <v>27</v>
      </c>
      <c r="F24" s="133">
        <v>137</v>
      </c>
      <c r="G24" s="134">
        <v>4979382</v>
      </c>
      <c r="H24" s="216">
        <v>0.49090909090909091</v>
      </c>
      <c r="I24" s="217">
        <v>0.43112342456996811</v>
      </c>
    </row>
    <row r="25" spans="1:9" x14ac:dyDescent="0.35">
      <c r="A25" s="210" t="s">
        <v>274</v>
      </c>
      <c r="B25" s="211">
        <v>55</v>
      </c>
      <c r="C25" s="212">
        <v>279</v>
      </c>
      <c r="D25" s="213">
        <v>12253373</v>
      </c>
      <c r="E25" s="214">
        <v>28</v>
      </c>
      <c r="F25" s="133">
        <v>131</v>
      </c>
      <c r="G25" s="134">
        <v>5440563</v>
      </c>
      <c r="H25" s="216">
        <v>0.50909090909090904</v>
      </c>
      <c r="I25" s="217">
        <v>0.44400533632657718</v>
      </c>
    </row>
    <row r="26" spans="1:9" x14ac:dyDescent="0.35">
      <c r="A26" s="210" t="s">
        <v>237</v>
      </c>
      <c r="B26" s="211">
        <v>31</v>
      </c>
      <c r="C26" s="212">
        <v>152</v>
      </c>
      <c r="D26" s="213">
        <v>8059228</v>
      </c>
      <c r="E26" s="214">
        <v>15</v>
      </c>
      <c r="F26" s="133">
        <v>84</v>
      </c>
      <c r="G26" s="134">
        <v>3917077</v>
      </c>
      <c r="H26" s="216">
        <v>0.4838709677419355</v>
      </c>
      <c r="I26" s="217">
        <v>0.48603625558180014</v>
      </c>
    </row>
    <row r="27" spans="1:9" x14ac:dyDescent="0.35">
      <c r="A27" s="210" t="s">
        <v>238</v>
      </c>
      <c r="B27" s="211">
        <v>49</v>
      </c>
      <c r="C27" s="212">
        <v>125</v>
      </c>
      <c r="D27" s="213">
        <v>7640644</v>
      </c>
      <c r="E27" s="214">
        <v>27</v>
      </c>
      <c r="F27" s="133">
        <v>64</v>
      </c>
      <c r="G27" s="134">
        <v>3497953</v>
      </c>
      <c r="H27" s="216">
        <v>0.55102040816326525</v>
      </c>
      <c r="I27" s="217">
        <v>0.45780866115474034</v>
      </c>
    </row>
    <row r="28" spans="1:9" x14ac:dyDescent="0.35">
      <c r="A28" s="210" t="s">
        <v>239</v>
      </c>
      <c r="B28" s="211">
        <v>49</v>
      </c>
      <c r="C28" s="212">
        <v>145</v>
      </c>
      <c r="D28" s="213">
        <v>7344520</v>
      </c>
      <c r="E28" s="214">
        <v>27</v>
      </c>
      <c r="F28" s="133">
        <v>81</v>
      </c>
      <c r="G28" s="134">
        <v>3574020</v>
      </c>
      <c r="H28" s="216">
        <v>0.55102040816326525</v>
      </c>
      <c r="I28" s="217">
        <v>0.48662404078142613</v>
      </c>
    </row>
    <row r="29" spans="1:9" x14ac:dyDescent="0.35">
      <c r="A29" s="210" t="s">
        <v>275</v>
      </c>
      <c r="B29" s="211">
        <v>49</v>
      </c>
      <c r="C29" s="212">
        <v>131</v>
      </c>
      <c r="D29" s="213">
        <v>7523368</v>
      </c>
      <c r="E29" s="214">
        <v>29</v>
      </c>
      <c r="F29" s="133">
        <v>62</v>
      </c>
      <c r="G29" s="134">
        <v>3498261</v>
      </c>
      <c r="H29" s="216">
        <v>0.59183673469387754</v>
      </c>
      <c r="I29" s="217">
        <v>0.4649860275344766</v>
      </c>
    </row>
    <row r="30" spans="1:9" x14ac:dyDescent="0.35">
      <c r="A30" s="210" t="s">
        <v>240</v>
      </c>
      <c r="B30" s="211">
        <v>26</v>
      </c>
      <c r="C30" s="212">
        <v>79</v>
      </c>
      <c r="D30" s="213">
        <v>5135149</v>
      </c>
      <c r="E30" s="214">
        <v>13</v>
      </c>
      <c r="F30" s="133">
        <v>42</v>
      </c>
      <c r="G30" s="134">
        <v>2445043</v>
      </c>
      <c r="H30" s="216">
        <v>0.5</v>
      </c>
      <c r="I30" s="217">
        <v>0.47613866705717789</v>
      </c>
    </row>
    <row r="31" spans="1:9" ht="42.75" x14ac:dyDescent="0.35">
      <c r="A31" s="210" t="s">
        <v>245</v>
      </c>
      <c r="B31" s="211">
        <v>49</v>
      </c>
      <c r="C31" s="212">
        <v>167</v>
      </c>
      <c r="D31" s="213">
        <v>8825019</v>
      </c>
      <c r="E31" s="214">
        <v>26</v>
      </c>
      <c r="F31" s="133">
        <v>85</v>
      </c>
      <c r="G31" s="134">
        <v>3909847</v>
      </c>
      <c r="H31" s="216">
        <v>0.53061224489795922</v>
      </c>
      <c r="I31" s="217">
        <v>0.44304119911809819</v>
      </c>
    </row>
    <row r="32" spans="1:9" x14ac:dyDescent="0.35">
      <c r="A32" s="210" t="s">
        <v>241</v>
      </c>
      <c r="B32" s="211">
        <v>47</v>
      </c>
      <c r="C32" s="212">
        <v>162</v>
      </c>
      <c r="D32" s="213">
        <v>8378578</v>
      </c>
      <c r="E32" s="214">
        <v>26</v>
      </c>
      <c r="F32" s="214">
        <v>83</v>
      </c>
      <c r="G32" s="215">
        <v>4323530</v>
      </c>
      <c r="H32" s="216">
        <v>0.55319148936170215</v>
      </c>
      <c r="I32" s="217">
        <v>0.51602193116779482</v>
      </c>
    </row>
    <row r="33" spans="1:9" x14ac:dyDescent="0.35">
      <c r="A33" s="210" t="s">
        <v>242</v>
      </c>
      <c r="B33" s="211">
        <v>22</v>
      </c>
      <c r="C33" s="212">
        <v>96</v>
      </c>
      <c r="D33" s="213">
        <v>5198471</v>
      </c>
      <c r="E33" s="214">
        <v>13</v>
      </c>
      <c r="F33" s="214">
        <v>57</v>
      </c>
      <c r="G33" s="215">
        <v>2554294</v>
      </c>
      <c r="H33" s="216">
        <v>0.59090909090909094</v>
      </c>
      <c r="I33" s="217">
        <v>0.4913548618430304</v>
      </c>
    </row>
    <row r="34" spans="1:9" s="218" customFormat="1" x14ac:dyDescent="0.35">
      <c r="A34" s="210" t="s">
        <v>243</v>
      </c>
      <c r="B34" s="211">
        <v>23</v>
      </c>
      <c r="C34" s="212">
        <v>103</v>
      </c>
      <c r="D34" s="213">
        <v>4728782</v>
      </c>
      <c r="E34" s="214">
        <v>12</v>
      </c>
      <c r="F34" s="214">
        <v>82</v>
      </c>
      <c r="G34" s="215">
        <v>2082631</v>
      </c>
      <c r="H34" s="216">
        <v>0.52173913043478259</v>
      </c>
      <c r="I34" s="217">
        <v>0.44041594643187187</v>
      </c>
    </row>
    <row r="35" spans="1:9" s="218" customFormat="1" ht="28.5" x14ac:dyDescent="0.35">
      <c r="A35" s="210" t="s">
        <v>244</v>
      </c>
      <c r="B35" s="211">
        <v>97</v>
      </c>
      <c r="C35" s="212">
        <v>453</v>
      </c>
      <c r="D35" s="213">
        <v>23244739</v>
      </c>
      <c r="E35" s="214">
        <v>50</v>
      </c>
      <c r="F35" s="214">
        <v>259</v>
      </c>
      <c r="G35" s="215">
        <v>11005513</v>
      </c>
      <c r="H35" s="216">
        <v>0.51546391752577314</v>
      </c>
      <c r="I35" s="217">
        <v>0.4734625327477327</v>
      </c>
    </row>
    <row r="36" spans="1:9" s="218" customFormat="1" x14ac:dyDescent="0.35">
      <c r="A36" s="210"/>
      <c r="B36" s="211"/>
      <c r="C36" s="212"/>
      <c r="D36" s="213"/>
      <c r="E36" s="214"/>
      <c r="F36" s="214"/>
      <c r="G36" s="215"/>
      <c r="H36" s="216"/>
      <c r="I36" s="217"/>
    </row>
    <row r="37" spans="1:9" x14ac:dyDescent="0.35">
      <c r="A37" s="440" t="s">
        <v>78</v>
      </c>
      <c r="B37" s="431">
        <v>1213</v>
      </c>
      <c r="C37" s="432">
        <v>4302</v>
      </c>
      <c r="D37" s="84">
        <v>224744976</v>
      </c>
      <c r="E37" s="139">
        <v>637</v>
      </c>
      <c r="F37" s="139">
        <v>2197</v>
      </c>
      <c r="G37" s="437">
        <v>104001032</v>
      </c>
      <c r="H37" s="434">
        <v>0.52514427040395717</v>
      </c>
      <c r="I37" s="435">
        <v>0.46275130973339312</v>
      </c>
    </row>
    <row r="38" spans="1:9" s="222" customFormat="1" x14ac:dyDescent="0.35">
      <c r="A38" s="168"/>
      <c r="B38" s="197"/>
      <c r="C38" s="197"/>
      <c r="D38" s="219"/>
      <c r="E38" s="220"/>
      <c r="F38" s="220"/>
      <c r="G38" s="219"/>
      <c r="H38" s="221"/>
      <c r="I38" s="221"/>
    </row>
    <row r="39" spans="1:9" s="229" customFormat="1" x14ac:dyDescent="0.35">
      <c r="A39" s="283" t="s">
        <v>268</v>
      </c>
      <c r="B39" s="224"/>
      <c r="C39" s="224"/>
      <c r="D39" s="225"/>
      <c r="E39" s="174"/>
      <c r="F39" s="226"/>
      <c r="G39" s="225"/>
      <c r="H39" s="227"/>
      <c r="I39" s="228"/>
    </row>
    <row r="40" spans="1:9" s="233" customFormat="1" x14ac:dyDescent="0.35">
      <c r="A40" s="284" t="s">
        <v>269</v>
      </c>
      <c r="B40" s="230"/>
      <c r="C40" s="230"/>
      <c r="D40" s="231"/>
      <c r="E40" s="181"/>
      <c r="F40" s="181"/>
      <c r="G40" s="219"/>
      <c r="H40" s="232"/>
      <c r="I40" s="228"/>
    </row>
    <row r="41" spans="1:9" s="233" customFormat="1" x14ac:dyDescent="0.35">
      <c r="A41" s="141"/>
      <c r="B41" s="234"/>
      <c r="C41" s="235"/>
      <c r="D41" s="225"/>
      <c r="E41" s="184"/>
      <c r="F41" s="236"/>
      <c r="G41" s="219"/>
      <c r="H41" s="237"/>
      <c r="I41" s="237"/>
    </row>
    <row r="42" spans="1:9" x14ac:dyDescent="0.35">
      <c r="A42" s="189"/>
      <c r="B42" s="224"/>
      <c r="C42" s="224"/>
      <c r="D42" s="225"/>
      <c r="E42" s="174"/>
      <c r="F42" s="226"/>
      <c r="G42" s="225"/>
      <c r="H42" s="227"/>
      <c r="I42" s="238"/>
    </row>
    <row r="43" spans="1:9" x14ac:dyDescent="0.35">
      <c r="A43" s="510" t="s">
        <v>169</v>
      </c>
      <c r="B43" s="511"/>
      <c r="C43" s="511"/>
      <c r="D43" s="511"/>
      <c r="E43" s="511"/>
      <c r="F43" s="511"/>
      <c r="G43" s="511"/>
      <c r="H43" s="511"/>
      <c r="I43" s="512"/>
    </row>
    <row r="44" spans="1:9" x14ac:dyDescent="0.35">
      <c r="A44" s="196"/>
      <c r="D44" s="198"/>
      <c r="E44" s="199"/>
      <c r="F44" s="199"/>
      <c r="G44" s="198"/>
      <c r="H44" s="200"/>
      <c r="I44" s="200"/>
    </row>
    <row r="45" spans="1:9" x14ac:dyDescent="0.35">
      <c r="A45" s="539" t="s">
        <v>140</v>
      </c>
      <c r="B45" s="529" t="s">
        <v>139</v>
      </c>
      <c r="C45" s="530"/>
      <c r="D45" s="531"/>
      <c r="E45" s="528" t="s">
        <v>142</v>
      </c>
      <c r="F45" s="528"/>
      <c r="G45" s="528"/>
      <c r="H45" s="201"/>
      <c r="I45" s="202"/>
    </row>
    <row r="46" spans="1:9" ht="28.5" x14ac:dyDescent="0.35">
      <c r="A46" s="540"/>
      <c r="B46" s="118" t="s">
        <v>69</v>
      </c>
      <c r="C46" s="119" t="s">
        <v>70</v>
      </c>
      <c r="D46" s="203" t="s">
        <v>71</v>
      </c>
      <c r="E46" s="120" t="s">
        <v>69</v>
      </c>
      <c r="F46" s="120" t="s">
        <v>70</v>
      </c>
      <c r="G46" s="204" t="s">
        <v>71</v>
      </c>
      <c r="H46" s="205" t="s">
        <v>72</v>
      </c>
      <c r="I46" s="206" t="s">
        <v>73</v>
      </c>
    </row>
    <row r="47" spans="1:9" x14ac:dyDescent="0.35">
      <c r="A47" s="541"/>
      <c r="B47" s="124" t="s">
        <v>74</v>
      </c>
      <c r="C47" s="125" t="s">
        <v>74</v>
      </c>
      <c r="D47" s="207" t="s">
        <v>144</v>
      </c>
      <c r="E47" s="126" t="s">
        <v>74</v>
      </c>
      <c r="F47" s="126" t="s">
        <v>74</v>
      </c>
      <c r="G47" s="126" t="s">
        <v>144</v>
      </c>
      <c r="H47" s="208"/>
      <c r="I47" s="209"/>
    </row>
    <row r="48" spans="1:9" x14ac:dyDescent="0.35">
      <c r="A48" s="210" t="s">
        <v>224</v>
      </c>
      <c r="B48" s="211">
        <v>30</v>
      </c>
      <c r="C48" s="212">
        <v>48</v>
      </c>
      <c r="D48" s="213">
        <v>2494194</v>
      </c>
      <c r="E48" s="214">
        <v>17</v>
      </c>
      <c r="F48" s="214">
        <v>34</v>
      </c>
      <c r="G48" s="215">
        <v>1325833</v>
      </c>
      <c r="H48" s="216">
        <v>0.56666666666666665</v>
      </c>
      <c r="I48" s="217">
        <v>0.53156771285633753</v>
      </c>
    </row>
    <row r="49" spans="1:9" x14ac:dyDescent="0.35">
      <c r="A49" s="210" t="s">
        <v>225</v>
      </c>
      <c r="B49" s="211">
        <v>34</v>
      </c>
      <c r="C49" s="212">
        <v>51</v>
      </c>
      <c r="D49" s="213">
        <v>2706318</v>
      </c>
      <c r="E49" s="214">
        <v>19</v>
      </c>
      <c r="F49" s="214">
        <v>30</v>
      </c>
      <c r="G49" s="215">
        <v>1534659</v>
      </c>
      <c r="H49" s="216">
        <v>0.55882352941176472</v>
      </c>
      <c r="I49" s="217">
        <v>0.56706528944492107</v>
      </c>
    </row>
    <row r="50" spans="1:9" x14ac:dyDescent="0.35">
      <c r="A50" s="210" t="s">
        <v>226</v>
      </c>
      <c r="B50" s="211">
        <v>34</v>
      </c>
      <c r="C50" s="212">
        <v>53</v>
      </c>
      <c r="D50" s="213">
        <v>2731818</v>
      </c>
      <c r="E50" s="214">
        <v>19</v>
      </c>
      <c r="F50" s="214">
        <v>30</v>
      </c>
      <c r="G50" s="215">
        <v>1611927</v>
      </c>
      <c r="H50" s="216">
        <v>0.55882352941176472</v>
      </c>
      <c r="I50" s="217">
        <v>0.59005651181740515</v>
      </c>
    </row>
    <row r="51" spans="1:9" x14ac:dyDescent="0.35">
      <c r="A51" s="210" t="s">
        <v>227</v>
      </c>
      <c r="B51" s="211">
        <v>32</v>
      </c>
      <c r="C51" s="212">
        <v>57</v>
      </c>
      <c r="D51" s="213">
        <v>2620092</v>
      </c>
      <c r="E51" s="214">
        <v>17</v>
      </c>
      <c r="F51" s="214">
        <v>28</v>
      </c>
      <c r="G51" s="215">
        <v>1340791</v>
      </c>
      <c r="H51" s="216">
        <v>0.53125</v>
      </c>
      <c r="I51" s="217">
        <v>0.5117343207795757</v>
      </c>
    </row>
    <row r="52" spans="1:9" x14ac:dyDescent="0.35">
      <c r="A52" s="210" t="s">
        <v>228</v>
      </c>
      <c r="B52" s="211">
        <v>20</v>
      </c>
      <c r="C52" s="212">
        <v>32</v>
      </c>
      <c r="D52" s="213">
        <v>1737789</v>
      </c>
      <c r="E52" s="214">
        <v>11</v>
      </c>
      <c r="F52" s="214">
        <v>22</v>
      </c>
      <c r="G52" s="215">
        <v>1039302</v>
      </c>
      <c r="H52" s="216">
        <v>0.55000000000000004</v>
      </c>
      <c r="I52" s="217">
        <v>0.59805994858984601</v>
      </c>
    </row>
    <row r="53" spans="1:9" x14ac:dyDescent="0.35">
      <c r="A53" s="210" t="s">
        <v>229</v>
      </c>
      <c r="B53" s="211">
        <v>31</v>
      </c>
      <c r="C53" s="212">
        <v>67</v>
      </c>
      <c r="D53" s="213">
        <v>2244751</v>
      </c>
      <c r="E53" s="214">
        <v>18</v>
      </c>
      <c r="F53" s="214">
        <v>41</v>
      </c>
      <c r="G53" s="215">
        <v>1148965</v>
      </c>
      <c r="H53" s="216">
        <v>0.58064516129032262</v>
      </c>
      <c r="I53" s="217">
        <v>0.51184518906551324</v>
      </c>
    </row>
    <row r="54" spans="1:9" x14ac:dyDescent="0.35">
      <c r="A54" s="210" t="s">
        <v>230</v>
      </c>
      <c r="B54" s="211">
        <v>22</v>
      </c>
      <c r="C54" s="212">
        <v>68</v>
      </c>
      <c r="D54" s="213">
        <v>1880905</v>
      </c>
      <c r="E54" s="214">
        <v>12</v>
      </c>
      <c r="F54" s="214">
        <v>35</v>
      </c>
      <c r="G54" s="215">
        <v>1043971</v>
      </c>
      <c r="H54" s="216">
        <v>0.54545454545454541</v>
      </c>
      <c r="I54" s="217">
        <v>0.55503653826216637</v>
      </c>
    </row>
    <row r="55" spans="1:9" x14ac:dyDescent="0.35">
      <c r="A55" s="210" t="s">
        <v>231</v>
      </c>
      <c r="B55" s="211">
        <v>9</v>
      </c>
      <c r="C55" s="212">
        <v>35</v>
      </c>
      <c r="D55" s="213">
        <v>735955</v>
      </c>
      <c r="E55" s="214">
        <v>5</v>
      </c>
      <c r="F55" s="214">
        <v>23</v>
      </c>
      <c r="G55" s="215">
        <v>451362</v>
      </c>
      <c r="H55" s="216">
        <v>0.55555555555555558</v>
      </c>
      <c r="I55" s="217">
        <v>0.61330108498481561</v>
      </c>
    </row>
    <row r="56" spans="1:9" x14ac:dyDescent="0.35">
      <c r="A56" s="210" t="s">
        <v>232</v>
      </c>
      <c r="B56" s="211">
        <v>20</v>
      </c>
      <c r="C56" s="212">
        <v>58</v>
      </c>
      <c r="D56" s="213">
        <v>1810336</v>
      </c>
      <c r="E56" s="214">
        <v>11</v>
      </c>
      <c r="F56" s="133">
        <v>29</v>
      </c>
      <c r="G56" s="134">
        <v>1021611</v>
      </c>
      <c r="H56" s="216">
        <v>0.55000000000000004</v>
      </c>
      <c r="I56" s="217">
        <v>0.56432120888056136</v>
      </c>
    </row>
    <row r="57" spans="1:9" x14ac:dyDescent="0.35">
      <c r="A57" s="210" t="s">
        <v>233</v>
      </c>
      <c r="B57" s="211">
        <v>18</v>
      </c>
      <c r="C57" s="212">
        <v>49</v>
      </c>
      <c r="D57" s="213">
        <v>1636607</v>
      </c>
      <c r="E57" s="214">
        <v>10</v>
      </c>
      <c r="F57" s="133">
        <v>27</v>
      </c>
      <c r="G57" s="134">
        <v>902760</v>
      </c>
      <c r="H57" s="216">
        <v>0.55555555555555558</v>
      </c>
      <c r="I57" s="217">
        <v>0.55160463080018596</v>
      </c>
    </row>
    <row r="58" spans="1:9" x14ac:dyDescent="0.35">
      <c r="A58" s="210" t="s">
        <v>234</v>
      </c>
      <c r="B58" s="211">
        <v>31</v>
      </c>
      <c r="C58" s="212">
        <v>77</v>
      </c>
      <c r="D58" s="213">
        <v>2535233</v>
      </c>
      <c r="E58" s="214">
        <v>17</v>
      </c>
      <c r="F58" s="214">
        <v>55</v>
      </c>
      <c r="G58" s="215">
        <v>1347527</v>
      </c>
      <c r="H58" s="216">
        <v>0.54838709677419351</v>
      </c>
      <c r="I58" s="217">
        <v>0.5315199825814827</v>
      </c>
    </row>
    <row r="59" spans="1:9" x14ac:dyDescent="0.35">
      <c r="A59" s="210" t="s">
        <v>235</v>
      </c>
      <c r="B59" s="211">
        <v>16</v>
      </c>
      <c r="C59" s="212">
        <v>64</v>
      </c>
      <c r="D59" s="213">
        <v>1388383</v>
      </c>
      <c r="E59" s="214">
        <v>9</v>
      </c>
      <c r="F59" s="133">
        <v>27</v>
      </c>
      <c r="G59" s="134">
        <v>717360</v>
      </c>
      <c r="H59" s="216">
        <v>0.5625</v>
      </c>
      <c r="I59" s="217">
        <v>0.51668739821792686</v>
      </c>
    </row>
    <row r="60" spans="1:9" x14ac:dyDescent="0.35">
      <c r="A60" s="210" t="s">
        <v>236</v>
      </c>
      <c r="B60" s="211">
        <v>15</v>
      </c>
      <c r="C60" s="212">
        <v>65</v>
      </c>
      <c r="D60" s="213">
        <v>1262966</v>
      </c>
      <c r="E60" s="214">
        <v>8</v>
      </c>
      <c r="F60" s="133">
        <v>36</v>
      </c>
      <c r="G60" s="134">
        <v>657805</v>
      </c>
      <c r="H60" s="216">
        <v>0.53333333333333333</v>
      </c>
      <c r="I60" s="217">
        <v>0.52084141615847146</v>
      </c>
    </row>
    <row r="61" spans="1:9" x14ac:dyDescent="0.35">
      <c r="A61" s="210" t="s">
        <v>274</v>
      </c>
      <c r="B61" s="211">
        <v>14</v>
      </c>
      <c r="C61" s="212">
        <v>71</v>
      </c>
      <c r="D61" s="213">
        <v>1234190</v>
      </c>
      <c r="E61" s="214">
        <v>8</v>
      </c>
      <c r="F61" s="133">
        <v>47</v>
      </c>
      <c r="G61" s="134">
        <v>691636</v>
      </c>
      <c r="H61" s="216">
        <v>0.5714285714285714</v>
      </c>
      <c r="I61" s="217">
        <v>0.56039669742908305</v>
      </c>
    </row>
    <row r="62" spans="1:9" x14ac:dyDescent="0.35">
      <c r="A62" s="210" t="s">
        <v>237</v>
      </c>
      <c r="B62" s="211">
        <v>6</v>
      </c>
      <c r="C62" s="212">
        <v>7</v>
      </c>
      <c r="D62" s="213">
        <v>581048</v>
      </c>
      <c r="E62" s="214">
        <v>3</v>
      </c>
      <c r="F62" s="133">
        <v>3</v>
      </c>
      <c r="G62" s="134">
        <v>288578</v>
      </c>
      <c r="H62" s="216">
        <v>0.5</v>
      </c>
      <c r="I62" s="217">
        <v>0.49665087910121025</v>
      </c>
    </row>
    <row r="63" spans="1:9" x14ac:dyDescent="0.35">
      <c r="A63" s="210" t="s">
        <v>238</v>
      </c>
      <c r="B63" s="211">
        <v>22</v>
      </c>
      <c r="C63" s="212">
        <v>47</v>
      </c>
      <c r="D63" s="213">
        <v>1845663</v>
      </c>
      <c r="E63" s="214">
        <v>13</v>
      </c>
      <c r="F63" s="133">
        <v>30</v>
      </c>
      <c r="G63" s="134">
        <v>1001291</v>
      </c>
      <c r="H63" s="216">
        <v>0.59090909090909094</v>
      </c>
      <c r="I63" s="217">
        <v>0.5425101982322883</v>
      </c>
    </row>
    <row r="64" spans="1:9" x14ac:dyDescent="0.35">
      <c r="A64" s="210" t="s">
        <v>239</v>
      </c>
      <c r="B64" s="211">
        <v>24</v>
      </c>
      <c r="C64" s="212">
        <v>59</v>
      </c>
      <c r="D64" s="213">
        <v>2109968</v>
      </c>
      <c r="E64" s="214">
        <v>14</v>
      </c>
      <c r="F64" s="133">
        <v>37</v>
      </c>
      <c r="G64" s="134">
        <v>1235632</v>
      </c>
      <c r="H64" s="216">
        <v>0.58333333333333337</v>
      </c>
      <c r="I64" s="217">
        <v>0.58561646432552528</v>
      </c>
    </row>
    <row r="65" spans="1:9" x14ac:dyDescent="0.35">
      <c r="A65" s="210" t="s">
        <v>275</v>
      </c>
      <c r="B65" s="211">
        <v>24</v>
      </c>
      <c r="C65" s="212">
        <v>54</v>
      </c>
      <c r="D65" s="213">
        <v>1933571</v>
      </c>
      <c r="E65" s="214">
        <v>15</v>
      </c>
      <c r="F65" s="133">
        <v>31</v>
      </c>
      <c r="G65" s="134">
        <v>1120738</v>
      </c>
      <c r="H65" s="216">
        <v>0.625</v>
      </c>
      <c r="I65" s="217">
        <v>0.57962081557905032</v>
      </c>
    </row>
    <row r="66" spans="1:9" x14ac:dyDescent="0.35">
      <c r="A66" s="210" t="s">
        <v>240</v>
      </c>
      <c r="B66" s="211">
        <v>11</v>
      </c>
      <c r="C66" s="212">
        <v>20</v>
      </c>
      <c r="D66" s="213">
        <v>966133</v>
      </c>
      <c r="E66" s="214">
        <v>6</v>
      </c>
      <c r="F66" s="214">
        <v>9</v>
      </c>
      <c r="G66" s="215">
        <v>574980</v>
      </c>
      <c r="H66" s="216">
        <v>0.54545454545454541</v>
      </c>
      <c r="I66" s="217">
        <v>0.59513545236525411</v>
      </c>
    </row>
    <row r="67" spans="1:9" ht="42.75" x14ac:dyDescent="0.35">
      <c r="A67" s="210" t="s">
        <v>245</v>
      </c>
      <c r="B67" s="211">
        <v>23</v>
      </c>
      <c r="C67" s="212">
        <v>58</v>
      </c>
      <c r="D67" s="213">
        <v>2031812</v>
      </c>
      <c r="E67" s="214">
        <v>13</v>
      </c>
      <c r="F67" s="214">
        <v>37</v>
      </c>
      <c r="G67" s="215">
        <v>1065993</v>
      </c>
      <c r="H67" s="216">
        <v>0.56521739130434778</v>
      </c>
      <c r="I67" s="217">
        <v>0.52465139491252144</v>
      </c>
    </row>
    <row r="68" spans="1:9" x14ac:dyDescent="0.35">
      <c r="A68" s="210" t="s">
        <v>241</v>
      </c>
      <c r="B68" s="211">
        <v>21</v>
      </c>
      <c r="C68" s="212">
        <v>42</v>
      </c>
      <c r="D68" s="213">
        <v>1909751</v>
      </c>
      <c r="E68" s="214">
        <v>13</v>
      </c>
      <c r="F68" s="214">
        <v>24</v>
      </c>
      <c r="G68" s="215">
        <v>1135144</v>
      </c>
      <c r="H68" s="216">
        <v>0.61904761904761907</v>
      </c>
      <c r="I68" s="217">
        <v>0.59439371939064312</v>
      </c>
    </row>
    <row r="69" spans="1:9" x14ac:dyDescent="0.35">
      <c r="A69" s="210" t="s">
        <v>242</v>
      </c>
      <c r="B69" s="211">
        <v>8</v>
      </c>
      <c r="C69" s="212">
        <v>24</v>
      </c>
      <c r="D69" s="213">
        <v>687941</v>
      </c>
      <c r="E69" s="214">
        <v>5</v>
      </c>
      <c r="F69" s="214">
        <v>13</v>
      </c>
      <c r="G69" s="215">
        <v>440929</v>
      </c>
      <c r="H69" s="216">
        <v>0.625</v>
      </c>
      <c r="I69" s="217">
        <v>0.64094013876189959</v>
      </c>
    </row>
    <row r="70" spans="1:9" x14ac:dyDescent="0.35">
      <c r="A70" s="210" t="s">
        <v>243</v>
      </c>
      <c r="B70" s="211">
        <v>7</v>
      </c>
      <c r="C70" s="212">
        <v>16</v>
      </c>
      <c r="D70" s="213">
        <v>539512</v>
      </c>
      <c r="E70" s="214">
        <v>4</v>
      </c>
      <c r="F70" s="214">
        <v>7</v>
      </c>
      <c r="G70" s="215">
        <v>278770</v>
      </c>
      <c r="H70" s="216">
        <v>0.5714285714285714</v>
      </c>
      <c r="I70" s="217">
        <v>0.5167076913951868</v>
      </c>
    </row>
    <row r="71" spans="1:9" ht="28.5" x14ac:dyDescent="0.35">
      <c r="A71" s="210" t="s">
        <v>244</v>
      </c>
      <c r="B71" s="211">
        <v>24</v>
      </c>
      <c r="C71" s="212">
        <v>89</v>
      </c>
      <c r="D71" s="213">
        <v>2080582</v>
      </c>
      <c r="E71" s="214">
        <v>14</v>
      </c>
      <c r="F71" s="214">
        <v>52</v>
      </c>
      <c r="G71" s="215">
        <v>1206721</v>
      </c>
      <c r="H71" s="216">
        <v>0.58333333333333337</v>
      </c>
      <c r="I71" s="217">
        <v>0.57999204068861498</v>
      </c>
    </row>
    <row r="72" spans="1:9" x14ac:dyDescent="0.35">
      <c r="A72" s="210"/>
      <c r="B72" s="211"/>
      <c r="C72" s="212"/>
      <c r="D72" s="213"/>
      <c r="E72" s="214"/>
      <c r="F72" s="214"/>
      <c r="G72" s="215"/>
      <c r="H72" s="216"/>
      <c r="I72" s="217"/>
    </row>
    <row r="73" spans="1:9" x14ac:dyDescent="0.35">
      <c r="A73" s="239" t="s">
        <v>78</v>
      </c>
      <c r="B73" s="240">
        <v>496</v>
      </c>
      <c r="C73" s="241">
        <v>1211</v>
      </c>
      <c r="D73" s="84">
        <v>41705518</v>
      </c>
      <c r="E73" s="241">
        <v>281</v>
      </c>
      <c r="F73" s="241">
        <v>707</v>
      </c>
      <c r="G73" s="242">
        <v>23184285</v>
      </c>
      <c r="H73" s="243">
        <v>0.56653225806451613</v>
      </c>
      <c r="I73" s="244">
        <v>0.55590449685818555</v>
      </c>
    </row>
    <row r="74" spans="1:9" x14ac:dyDescent="0.35">
      <c r="A74" s="168"/>
      <c r="E74" s="220"/>
      <c r="F74" s="220"/>
    </row>
    <row r="75" spans="1:9" x14ac:dyDescent="0.35">
      <c r="A75" s="283" t="s">
        <v>268</v>
      </c>
      <c r="B75" s="224"/>
      <c r="C75" s="224"/>
      <c r="D75" s="225"/>
      <c r="E75" s="174"/>
      <c r="F75" s="226"/>
      <c r="G75" s="225"/>
      <c r="H75" s="227"/>
      <c r="I75" s="228"/>
    </row>
    <row r="76" spans="1:9" x14ac:dyDescent="0.35">
      <c r="A76" s="284" t="s">
        <v>269</v>
      </c>
      <c r="B76" s="230"/>
      <c r="C76" s="230"/>
      <c r="D76" s="231"/>
      <c r="E76" s="181"/>
      <c r="F76" s="181"/>
      <c r="H76" s="232"/>
      <c r="I76" s="228"/>
    </row>
    <row r="77" spans="1:9" x14ac:dyDescent="0.35">
      <c r="A77" s="141"/>
      <c r="B77" s="234"/>
      <c r="C77" s="235"/>
      <c r="D77" s="225"/>
      <c r="E77" s="184"/>
      <c r="F77" s="236"/>
      <c r="H77" s="237"/>
      <c r="I77" s="237"/>
    </row>
    <row r="78" spans="1:9" x14ac:dyDescent="0.35">
      <c r="A78" s="189"/>
      <c r="B78" s="224"/>
      <c r="C78" s="224"/>
      <c r="D78" s="225"/>
      <c r="E78" s="174"/>
      <c r="F78" s="226"/>
      <c r="G78" s="225"/>
      <c r="H78" s="227"/>
      <c r="I78" s="238"/>
    </row>
    <row r="79" spans="1:9" x14ac:dyDescent="0.35">
      <c r="A79" s="510" t="s">
        <v>170</v>
      </c>
      <c r="B79" s="511"/>
      <c r="C79" s="511"/>
      <c r="D79" s="511"/>
      <c r="E79" s="511"/>
      <c r="F79" s="511"/>
      <c r="G79" s="511"/>
      <c r="H79" s="511"/>
      <c r="I79" s="512"/>
    </row>
    <row r="80" spans="1:9" x14ac:dyDescent="0.35">
      <c r="A80" s="196"/>
      <c r="D80" s="198"/>
      <c r="E80" s="199"/>
      <c r="F80" s="199"/>
      <c r="G80" s="198"/>
      <c r="H80" s="200"/>
      <c r="I80" s="200"/>
    </row>
    <row r="81" spans="1:9" x14ac:dyDescent="0.35">
      <c r="A81" s="539" t="s">
        <v>140</v>
      </c>
      <c r="B81" s="529" t="s">
        <v>139</v>
      </c>
      <c r="C81" s="530"/>
      <c r="D81" s="531"/>
      <c r="E81" s="528" t="s">
        <v>142</v>
      </c>
      <c r="F81" s="528"/>
      <c r="G81" s="528"/>
      <c r="H81" s="201"/>
      <c r="I81" s="202"/>
    </row>
    <row r="82" spans="1:9" ht="28.5" x14ac:dyDescent="0.35">
      <c r="A82" s="540"/>
      <c r="B82" s="118" t="s">
        <v>69</v>
      </c>
      <c r="C82" s="119" t="s">
        <v>70</v>
      </c>
      <c r="D82" s="203" t="s">
        <v>71</v>
      </c>
      <c r="E82" s="120" t="s">
        <v>69</v>
      </c>
      <c r="F82" s="120" t="s">
        <v>70</v>
      </c>
      <c r="G82" s="204" t="s">
        <v>71</v>
      </c>
      <c r="H82" s="205" t="s">
        <v>72</v>
      </c>
      <c r="I82" s="206" t="s">
        <v>73</v>
      </c>
    </row>
    <row r="83" spans="1:9" x14ac:dyDescent="0.35">
      <c r="A83" s="541"/>
      <c r="B83" s="124" t="s">
        <v>74</v>
      </c>
      <c r="C83" s="125" t="s">
        <v>74</v>
      </c>
      <c r="D83" s="207" t="s">
        <v>144</v>
      </c>
      <c r="E83" s="126" t="s">
        <v>74</v>
      </c>
      <c r="F83" s="126" t="s">
        <v>74</v>
      </c>
      <c r="G83" s="126" t="s">
        <v>144</v>
      </c>
      <c r="H83" s="208"/>
      <c r="I83" s="209"/>
    </row>
    <row r="84" spans="1:9" x14ac:dyDescent="0.35">
      <c r="A84" s="210" t="s">
        <v>224</v>
      </c>
      <c r="B84" s="211">
        <v>3</v>
      </c>
      <c r="C84" s="212">
        <v>15</v>
      </c>
      <c r="D84" s="213">
        <v>614239</v>
      </c>
      <c r="E84" s="214">
        <v>1</v>
      </c>
      <c r="F84" s="214">
        <v>7</v>
      </c>
      <c r="G84" s="215">
        <v>237019</v>
      </c>
      <c r="H84" s="216">
        <v>0.33333333333333331</v>
      </c>
      <c r="I84" s="217">
        <v>0.38587422810990513</v>
      </c>
    </row>
    <row r="85" spans="1:9" x14ac:dyDescent="0.35">
      <c r="A85" s="210" t="s">
        <v>225</v>
      </c>
      <c r="B85" s="211">
        <v>19</v>
      </c>
      <c r="C85" s="212">
        <v>98</v>
      </c>
      <c r="D85" s="213">
        <v>4729577</v>
      </c>
      <c r="E85" s="214">
        <v>10</v>
      </c>
      <c r="F85" s="214">
        <v>39</v>
      </c>
      <c r="G85" s="215">
        <v>2493141</v>
      </c>
      <c r="H85" s="216">
        <v>0.52631578947368418</v>
      </c>
      <c r="I85" s="217">
        <v>0.52713826204753622</v>
      </c>
    </row>
    <row r="86" spans="1:9" x14ac:dyDescent="0.35">
      <c r="A86" s="210" t="s">
        <v>226</v>
      </c>
      <c r="B86" s="211">
        <v>45</v>
      </c>
      <c r="C86" s="212">
        <v>183</v>
      </c>
      <c r="D86" s="213">
        <v>11573652</v>
      </c>
      <c r="E86" s="214">
        <v>22</v>
      </c>
      <c r="F86" s="214">
        <v>76</v>
      </c>
      <c r="G86" s="215">
        <v>4838709</v>
      </c>
      <c r="H86" s="216">
        <v>0.48888888888888887</v>
      </c>
      <c r="I86" s="217">
        <v>0.41807970379617426</v>
      </c>
    </row>
    <row r="87" spans="1:9" x14ac:dyDescent="0.35">
      <c r="A87" s="210" t="s">
        <v>227</v>
      </c>
      <c r="B87" s="211">
        <v>15</v>
      </c>
      <c r="C87" s="212">
        <v>63</v>
      </c>
      <c r="D87" s="213">
        <v>3330715</v>
      </c>
      <c r="E87" s="214">
        <v>6</v>
      </c>
      <c r="F87" s="214">
        <v>21</v>
      </c>
      <c r="G87" s="215">
        <v>1089965</v>
      </c>
      <c r="H87" s="216">
        <v>0.4</v>
      </c>
      <c r="I87" s="217">
        <v>0.32724655216672699</v>
      </c>
    </row>
    <row r="88" spans="1:9" x14ac:dyDescent="0.35">
      <c r="A88" s="210" t="s">
        <v>228</v>
      </c>
      <c r="B88" s="211">
        <v>16</v>
      </c>
      <c r="C88" s="212">
        <v>54</v>
      </c>
      <c r="D88" s="213">
        <v>3950605</v>
      </c>
      <c r="E88" s="214">
        <v>8</v>
      </c>
      <c r="F88" s="214">
        <v>27</v>
      </c>
      <c r="G88" s="215">
        <v>1710155</v>
      </c>
      <c r="H88" s="216">
        <v>0.5</v>
      </c>
      <c r="I88" s="217">
        <v>0.43288433037471474</v>
      </c>
    </row>
    <row r="89" spans="1:9" x14ac:dyDescent="0.35">
      <c r="A89" s="210" t="s">
        <v>229</v>
      </c>
      <c r="B89" s="211">
        <v>25</v>
      </c>
      <c r="C89" s="212">
        <v>93</v>
      </c>
      <c r="D89" s="213">
        <v>5644244</v>
      </c>
      <c r="E89" s="214">
        <v>14</v>
      </c>
      <c r="F89" s="214">
        <v>48</v>
      </c>
      <c r="G89" s="215">
        <v>2540092</v>
      </c>
      <c r="H89" s="216">
        <v>0.56000000000000005</v>
      </c>
      <c r="I89" s="217">
        <v>0.45003228067390427</v>
      </c>
    </row>
    <row r="90" spans="1:9" x14ac:dyDescent="0.35">
      <c r="A90" s="210" t="s">
        <v>230</v>
      </c>
      <c r="B90" s="211">
        <v>40</v>
      </c>
      <c r="C90" s="212">
        <v>188</v>
      </c>
      <c r="D90" s="213">
        <v>9944924</v>
      </c>
      <c r="E90" s="214">
        <v>20</v>
      </c>
      <c r="F90" s="214">
        <v>98</v>
      </c>
      <c r="G90" s="215">
        <v>4240291</v>
      </c>
      <c r="H90" s="216">
        <v>0.5</v>
      </c>
      <c r="I90" s="217">
        <v>0.42637741625778136</v>
      </c>
    </row>
    <row r="91" spans="1:9" x14ac:dyDescent="0.35">
      <c r="A91" s="210" t="s">
        <v>231</v>
      </c>
      <c r="B91" s="211">
        <v>37</v>
      </c>
      <c r="C91" s="212">
        <v>169</v>
      </c>
      <c r="D91" s="213">
        <v>8777329</v>
      </c>
      <c r="E91" s="214">
        <v>18</v>
      </c>
      <c r="F91" s="214">
        <v>75</v>
      </c>
      <c r="G91" s="215">
        <v>4045965</v>
      </c>
      <c r="H91" s="216">
        <v>0.48648648648648651</v>
      </c>
      <c r="I91" s="217">
        <v>0.46095628863860522</v>
      </c>
    </row>
    <row r="92" spans="1:9" x14ac:dyDescent="0.35">
      <c r="A92" s="210" t="s">
        <v>232</v>
      </c>
      <c r="B92" s="211">
        <v>42</v>
      </c>
      <c r="C92" s="212">
        <v>122</v>
      </c>
      <c r="D92" s="213">
        <v>11001189</v>
      </c>
      <c r="E92" s="214">
        <v>22</v>
      </c>
      <c r="F92" s="133">
        <v>61</v>
      </c>
      <c r="G92" s="134">
        <v>4770218</v>
      </c>
      <c r="H92" s="216">
        <v>0.52380952380952384</v>
      </c>
      <c r="I92" s="217">
        <v>0.4336093125933933</v>
      </c>
    </row>
    <row r="93" spans="1:9" x14ac:dyDescent="0.35">
      <c r="A93" s="210" t="s">
        <v>233</v>
      </c>
      <c r="B93" s="211">
        <v>42</v>
      </c>
      <c r="C93" s="212">
        <v>140</v>
      </c>
      <c r="D93" s="213">
        <v>11555596</v>
      </c>
      <c r="E93" s="214">
        <v>21</v>
      </c>
      <c r="F93" s="133">
        <v>59</v>
      </c>
      <c r="G93" s="134">
        <v>5289526</v>
      </c>
      <c r="H93" s="216">
        <v>0.5</v>
      </c>
      <c r="I93" s="217">
        <v>0.45774584019725162</v>
      </c>
    </row>
    <row r="94" spans="1:9" x14ac:dyDescent="0.35">
      <c r="A94" s="210" t="s">
        <v>234</v>
      </c>
      <c r="B94" s="211">
        <v>41</v>
      </c>
      <c r="C94" s="212">
        <v>141</v>
      </c>
      <c r="D94" s="213">
        <v>9516586</v>
      </c>
      <c r="E94" s="214">
        <v>20</v>
      </c>
      <c r="F94" s="214">
        <v>63</v>
      </c>
      <c r="G94" s="215">
        <v>4183242</v>
      </c>
      <c r="H94" s="216">
        <v>0.48780487804878048</v>
      </c>
      <c r="I94" s="217">
        <v>0.43957381355036357</v>
      </c>
    </row>
    <row r="95" spans="1:9" x14ac:dyDescent="0.35">
      <c r="A95" s="210" t="s">
        <v>235</v>
      </c>
      <c r="B95" s="211">
        <v>39</v>
      </c>
      <c r="C95" s="212">
        <v>184</v>
      </c>
      <c r="D95" s="213">
        <v>9702285</v>
      </c>
      <c r="E95" s="214">
        <v>17</v>
      </c>
      <c r="F95" s="133">
        <v>75</v>
      </c>
      <c r="G95" s="134">
        <v>3848527</v>
      </c>
      <c r="H95" s="216">
        <v>0.4358974358974359</v>
      </c>
      <c r="I95" s="217">
        <v>0.39666192036205905</v>
      </c>
    </row>
    <row r="96" spans="1:9" x14ac:dyDescent="0.35">
      <c r="A96" s="210" t="s">
        <v>236</v>
      </c>
      <c r="B96" s="211">
        <v>40</v>
      </c>
      <c r="C96" s="212">
        <v>236</v>
      </c>
      <c r="D96" s="213">
        <v>10286817</v>
      </c>
      <c r="E96" s="214">
        <v>19</v>
      </c>
      <c r="F96" s="133">
        <v>101</v>
      </c>
      <c r="G96" s="134">
        <v>4321577</v>
      </c>
      <c r="H96" s="216">
        <v>0.47499999999999998</v>
      </c>
      <c r="I96" s="217">
        <v>0.42010828033589009</v>
      </c>
    </row>
    <row r="97" spans="1:9" x14ac:dyDescent="0.35">
      <c r="A97" s="210" t="s">
        <v>274</v>
      </c>
      <c r="B97" s="211">
        <v>41</v>
      </c>
      <c r="C97" s="212">
        <v>208</v>
      </c>
      <c r="D97" s="213">
        <v>11019183</v>
      </c>
      <c r="E97" s="214">
        <v>20</v>
      </c>
      <c r="F97" s="133">
        <v>84</v>
      </c>
      <c r="G97" s="134">
        <v>4748927</v>
      </c>
      <c r="H97" s="216">
        <v>0.48780487804878048</v>
      </c>
      <c r="I97" s="217">
        <v>0.43096906549242353</v>
      </c>
    </row>
    <row r="98" spans="1:9" x14ac:dyDescent="0.35">
      <c r="A98" s="210" t="s">
        <v>237</v>
      </c>
      <c r="B98" s="211">
        <v>25</v>
      </c>
      <c r="C98" s="212">
        <v>145</v>
      </c>
      <c r="D98" s="213">
        <v>7478180</v>
      </c>
      <c r="E98" s="214">
        <v>12</v>
      </c>
      <c r="F98" s="133">
        <v>81</v>
      </c>
      <c r="G98" s="134">
        <v>3628499</v>
      </c>
      <c r="H98" s="216">
        <v>0.48</v>
      </c>
      <c r="I98" s="217">
        <v>0.48521150868259388</v>
      </c>
    </row>
    <row r="99" spans="1:9" x14ac:dyDescent="0.35">
      <c r="A99" s="210" t="s">
        <v>238</v>
      </c>
      <c r="B99" s="211">
        <v>27</v>
      </c>
      <c r="C99" s="212">
        <v>78</v>
      </c>
      <c r="D99" s="213">
        <v>5794981</v>
      </c>
      <c r="E99" s="214">
        <v>14</v>
      </c>
      <c r="F99" s="133">
        <v>34</v>
      </c>
      <c r="G99" s="134">
        <v>2496662</v>
      </c>
      <c r="H99" s="216">
        <v>0.51851851851851849</v>
      </c>
      <c r="I99" s="217">
        <v>0.43083178357271579</v>
      </c>
    </row>
    <row r="100" spans="1:9" x14ac:dyDescent="0.35">
      <c r="A100" s="210" t="s">
        <v>239</v>
      </c>
      <c r="B100" s="211">
        <v>25</v>
      </c>
      <c r="C100" s="212">
        <v>86</v>
      </c>
      <c r="D100" s="213">
        <v>5234552</v>
      </c>
      <c r="E100" s="214">
        <v>13</v>
      </c>
      <c r="F100" s="133">
        <v>44</v>
      </c>
      <c r="G100" s="134">
        <v>2338388</v>
      </c>
      <c r="H100" s="216">
        <v>0.52</v>
      </c>
      <c r="I100" s="217">
        <v>0.44672170607914491</v>
      </c>
    </row>
    <row r="101" spans="1:9" x14ac:dyDescent="0.35">
      <c r="A101" s="210" t="s">
        <v>275</v>
      </c>
      <c r="B101" s="211">
        <v>25</v>
      </c>
      <c r="C101" s="212">
        <v>77</v>
      </c>
      <c r="D101" s="213">
        <v>5589797</v>
      </c>
      <c r="E101" s="214">
        <v>14</v>
      </c>
      <c r="F101" s="133">
        <v>31</v>
      </c>
      <c r="G101" s="134">
        <v>2377523</v>
      </c>
      <c r="H101" s="216">
        <v>0.56000000000000005</v>
      </c>
      <c r="I101" s="217">
        <v>0.42533261941354938</v>
      </c>
    </row>
    <row r="102" spans="1:9" x14ac:dyDescent="0.35">
      <c r="A102" s="210" t="s">
        <v>240</v>
      </c>
      <c r="B102" s="211">
        <v>15</v>
      </c>
      <c r="C102" s="212">
        <v>59</v>
      </c>
      <c r="D102" s="213">
        <v>4169016</v>
      </c>
      <c r="E102" s="214">
        <v>7</v>
      </c>
      <c r="F102" s="214">
        <v>33</v>
      </c>
      <c r="G102" s="215">
        <v>1870063</v>
      </c>
      <c r="H102" s="216">
        <v>0.46666666666666667</v>
      </c>
      <c r="I102" s="217">
        <v>0.44856220268763658</v>
      </c>
    </row>
    <row r="103" spans="1:9" ht="42.75" x14ac:dyDescent="0.35">
      <c r="A103" s="210" t="s">
        <v>245</v>
      </c>
      <c r="B103" s="211">
        <v>26</v>
      </c>
      <c r="C103" s="212">
        <v>109</v>
      </c>
      <c r="D103" s="213">
        <v>6793207</v>
      </c>
      <c r="E103" s="214">
        <v>13</v>
      </c>
      <c r="F103" s="214">
        <v>48</v>
      </c>
      <c r="G103" s="215">
        <v>2843854</v>
      </c>
      <c r="H103" s="216">
        <v>0.5</v>
      </c>
      <c r="I103" s="217">
        <v>0.41863202460928983</v>
      </c>
    </row>
    <row r="104" spans="1:9" x14ac:dyDescent="0.35">
      <c r="A104" s="210" t="s">
        <v>241</v>
      </c>
      <c r="B104" s="211">
        <v>26</v>
      </c>
      <c r="C104" s="212">
        <v>120</v>
      </c>
      <c r="D104" s="213">
        <v>6468827</v>
      </c>
      <c r="E104" s="214">
        <v>13</v>
      </c>
      <c r="F104" s="214">
        <v>59</v>
      </c>
      <c r="G104" s="215">
        <v>3188386</v>
      </c>
      <c r="H104" s="216">
        <v>0.5</v>
      </c>
      <c r="I104" s="217">
        <v>0.49288472237702446</v>
      </c>
    </row>
    <row r="105" spans="1:9" x14ac:dyDescent="0.35">
      <c r="A105" s="210" t="s">
        <v>242</v>
      </c>
      <c r="B105" s="211">
        <v>14</v>
      </c>
      <c r="C105" s="212">
        <v>72</v>
      </c>
      <c r="D105" s="213">
        <v>4510530</v>
      </c>
      <c r="E105" s="214">
        <v>8</v>
      </c>
      <c r="F105" s="214">
        <v>44</v>
      </c>
      <c r="G105" s="215">
        <v>2113365</v>
      </c>
      <c r="H105" s="216">
        <v>0.5714285714285714</v>
      </c>
      <c r="I105" s="217">
        <v>0.46854028240583701</v>
      </c>
    </row>
    <row r="106" spans="1:9" x14ac:dyDescent="0.35">
      <c r="A106" s="210" t="s">
        <v>243</v>
      </c>
      <c r="B106" s="211">
        <v>16</v>
      </c>
      <c r="C106" s="212">
        <v>87</v>
      </c>
      <c r="D106" s="213">
        <v>4189270</v>
      </c>
      <c r="E106" s="214">
        <v>8</v>
      </c>
      <c r="F106" s="214">
        <v>75</v>
      </c>
      <c r="G106" s="215">
        <v>1803861</v>
      </c>
      <c r="H106" s="216">
        <v>0.5</v>
      </c>
      <c r="I106" s="217">
        <v>0.43059077118447842</v>
      </c>
    </row>
    <row r="107" spans="1:9" ht="28.5" x14ac:dyDescent="0.35">
      <c r="A107" s="210" t="s">
        <v>244</v>
      </c>
      <c r="B107" s="211">
        <v>73</v>
      </c>
      <c r="C107" s="212">
        <v>364</v>
      </c>
      <c r="D107" s="213">
        <v>21164157</v>
      </c>
      <c r="E107" s="214">
        <v>36</v>
      </c>
      <c r="F107" s="214">
        <v>207</v>
      </c>
      <c r="G107" s="215">
        <v>9798792</v>
      </c>
      <c r="H107" s="216">
        <v>0.49315068493150682</v>
      </c>
      <c r="I107" s="217">
        <v>0.46298995041475077</v>
      </c>
    </row>
    <row r="108" spans="1:9" x14ac:dyDescent="0.35">
      <c r="A108" s="210"/>
      <c r="B108" s="211"/>
      <c r="C108" s="212"/>
      <c r="D108" s="213"/>
      <c r="E108" s="214"/>
      <c r="F108" s="214"/>
      <c r="G108" s="215"/>
      <c r="H108" s="216"/>
      <c r="I108" s="217"/>
    </row>
    <row r="109" spans="1:9" x14ac:dyDescent="0.35">
      <c r="A109" s="239" t="s">
        <v>78</v>
      </c>
      <c r="B109" s="240">
        <v>717</v>
      </c>
      <c r="C109" s="241">
        <v>3091</v>
      </c>
      <c r="D109" s="84">
        <v>183039458</v>
      </c>
      <c r="E109" s="241">
        <v>356</v>
      </c>
      <c r="F109" s="241">
        <v>1490</v>
      </c>
      <c r="G109" s="242">
        <v>80816747</v>
      </c>
      <c r="H109" s="243">
        <v>0.49651324965132498</v>
      </c>
      <c r="I109" s="244">
        <v>0.44152636750049817</v>
      </c>
    </row>
    <row r="110" spans="1:9" x14ac:dyDescent="0.35">
      <c r="A110" s="168"/>
      <c r="E110" s="220"/>
      <c r="F110" s="220"/>
    </row>
    <row r="111" spans="1:9" x14ac:dyDescent="0.35">
      <c r="A111" s="283" t="s">
        <v>268</v>
      </c>
      <c r="B111" s="224"/>
      <c r="C111" s="224"/>
      <c r="D111" s="225"/>
      <c r="E111" s="174"/>
      <c r="F111" s="226"/>
      <c r="G111" s="225"/>
      <c r="H111" s="227"/>
      <c r="I111" s="228"/>
    </row>
    <row r="112" spans="1:9" x14ac:dyDescent="0.35">
      <c r="A112" s="284" t="s">
        <v>269</v>
      </c>
      <c r="B112" s="230"/>
      <c r="C112" s="230"/>
      <c r="D112" s="231"/>
      <c r="E112" s="181"/>
      <c r="F112" s="181"/>
      <c r="H112" s="232"/>
      <c r="I112" s="228"/>
    </row>
    <row r="113" spans="1:9" x14ac:dyDescent="0.35">
      <c r="A113" s="141"/>
      <c r="B113" s="234"/>
      <c r="C113" s="235"/>
      <c r="D113" s="225"/>
      <c r="E113" s="184"/>
      <c r="F113" s="236"/>
      <c r="H113" s="237"/>
      <c r="I113" s="237"/>
    </row>
    <row r="114" spans="1:9" x14ac:dyDescent="0.35">
      <c r="A114" s="189" t="s">
        <v>286</v>
      </c>
      <c r="B114" s="234"/>
      <c r="C114" s="235"/>
      <c r="D114" s="225"/>
      <c r="E114" s="184"/>
      <c r="F114" s="236"/>
      <c r="H114" s="237"/>
      <c r="I114" s="237"/>
    </row>
    <row r="115" spans="1:9" x14ac:dyDescent="0.35">
      <c r="B115" s="224"/>
      <c r="C115" s="224"/>
      <c r="D115" s="225"/>
      <c r="E115" s="174"/>
      <c r="F115" s="226"/>
      <c r="G115" s="225"/>
      <c r="H115" s="227"/>
      <c r="I115" s="238"/>
    </row>
  </sheetData>
  <mergeCells count="16">
    <mergeCell ref="A81:A83"/>
    <mergeCell ref="B81:D81"/>
    <mergeCell ref="E81:G81"/>
    <mergeCell ref="A1:I1"/>
    <mergeCell ref="B9:D9"/>
    <mergeCell ref="E9:G9"/>
    <mergeCell ref="A9:A11"/>
    <mergeCell ref="A43:I43"/>
    <mergeCell ref="A3:I3"/>
    <mergeCell ref="A4:I4"/>
    <mergeCell ref="A5:I5"/>
    <mergeCell ref="A7:I7"/>
    <mergeCell ref="A45:A47"/>
    <mergeCell ref="B45:D45"/>
    <mergeCell ref="E45:G45"/>
    <mergeCell ref="A79:I79"/>
  </mergeCells>
  <printOptions horizontalCentered="1"/>
  <pageMargins left="0" right="0" top="0.39370078740157483" bottom="0.39370078740157483" header="0" footer="0"/>
  <pageSetup scale="74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7"/>
  <sheetViews>
    <sheetView zoomScaleNormal="100" workbookViewId="0">
      <selection sqref="A1:I1"/>
    </sheetView>
  </sheetViews>
  <sheetFormatPr defaultColWidth="9.1328125" defaultRowHeight="14.25" x14ac:dyDescent="0.35"/>
  <cols>
    <col min="1" max="1" width="27.6640625" style="448" customWidth="1"/>
    <col min="2" max="2" width="17.6640625" style="449" customWidth="1"/>
    <col min="3" max="3" width="17.6640625" style="450" customWidth="1"/>
    <col min="4" max="4" width="17.6640625" style="449" customWidth="1"/>
    <col min="5" max="5" width="17.6640625" style="381" customWidth="1"/>
    <col min="6" max="6" width="17.6640625" style="451" customWidth="1"/>
    <col min="7" max="7" width="17.6640625" style="381" customWidth="1"/>
    <col min="8" max="9" width="23.6640625" style="452" customWidth="1"/>
    <col min="10" max="16384" width="9.1328125" style="370"/>
  </cols>
  <sheetData>
    <row r="1" spans="1:9" s="441" customFormat="1" ht="15.4" x14ac:dyDescent="0.35">
      <c r="A1" s="509" t="s">
        <v>191</v>
      </c>
      <c r="B1" s="509"/>
      <c r="C1" s="509"/>
      <c r="D1" s="509"/>
      <c r="E1" s="509"/>
      <c r="F1" s="509"/>
      <c r="G1" s="509"/>
      <c r="H1" s="509"/>
      <c r="I1" s="509"/>
    </row>
    <row r="2" spans="1:9" s="441" customFormat="1" ht="15.4" x14ac:dyDescent="0.35">
      <c r="A2" s="350"/>
      <c r="B2" s="405"/>
      <c r="C2" s="442"/>
      <c r="D2" s="405"/>
      <c r="E2" s="351"/>
      <c r="F2" s="443"/>
      <c r="G2" s="351"/>
      <c r="H2" s="352"/>
      <c r="I2" s="353"/>
    </row>
    <row r="3" spans="1:9" s="441" customFormat="1" ht="15.4" x14ac:dyDescent="0.35">
      <c r="A3" s="516" t="s">
        <v>137</v>
      </c>
      <c r="B3" s="516"/>
      <c r="C3" s="516"/>
      <c r="D3" s="516"/>
      <c r="E3" s="516"/>
      <c r="F3" s="516"/>
      <c r="G3" s="516"/>
      <c r="H3" s="516"/>
      <c r="I3" s="516"/>
    </row>
    <row r="4" spans="1:9" s="441" customFormat="1" ht="15.4" x14ac:dyDescent="0.35">
      <c r="A4" s="506" t="s">
        <v>272</v>
      </c>
      <c r="B4" s="506"/>
      <c r="C4" s="506"/>
      <c r="D4" s="506"/>
      <c r="E4" s="506"/>
      <c r="F4" s="506"/>
      <c r="G4" s="506"/>
      <c r="H4" s="506"/>
      <c r="I4" s="506"/>
    </row>
    <row r="5" spans="1:9" s="441" customFormat="1" ht="15.4" x14ac:dyDescent="0.35">
      <c r="A5" s="547" t="s">
        <v>141</v>
      </c>
      <c r="B5" s="547"/>
      <c r="C5" s="547"/>
      <c r="D5" s="547"/>
      <c r="E5" s="547"/>
      <c r="F5" s="547"/>
      <c r="G5" s="547"/>
      <c r="H5" s="547"/>
      <c r="I5" s="547"/>
    </row>
    <row r="6" spans="1:9" x14ac:dyDescent="0.35">
      <c r="A6" s="444"/>
      <c r="B6" s="445"/>
      <c r="C6" s="446"/>
      <c r="D6" s="445"/>
      <c r="E6" s="444"/>
      <c r="F6" s="447"/>
      <c r="G6" s="444"/>
      <c r="H6" s="444"/>
      <c r="I6" s="444"/>
    </row>
    <row r="7" spans="1:9" s="371" customFormat="1" x14ac:dyDescent="0.35">
      <c r="A7" s="510" t="s">
        <v>171</v>
      </c>
      <c r="B7" s="511"/>
      <c r="C7" s="511"/>
      <c r="D7" s="511"/>
      <c r="E7" s="511"/>
      <c r="F7" s="511"/>
      <c r="G7" s="511"/>
      <c r="H7" s="511"/>
      <c r="I7" s="512"/>
    </row>
    <row r="8" spans="1:9" s="371" customFormat="1" x14ac:dyDescent="0.35">
      <c r="A8" s="448"/>
      <c r="B8" s="449"/>
      <c r="C8" s="450"/>
      <c r="D8" s="449"/>
      <c r="E8" s="381"/>
      <c r="F8" s="451"/>
      <c r="G8" s="381"/>
      <c r="H8" s="452"/>
      <c r="I8" s="452"/>
    </row>
    <row r="9" spans="1:9" s="371" customFormat="1" x14ac:dyDescent="0.35">
      <c r="A9" s="544" t="s">
        <v>196</v>
      </c>
      <c r="B9" s="548" t="s">
        <v>139</v>
      </c>
      <c r="C9" s="549"/>
      <c r="D9" s="550"/>
      <c r="E9" s="551" t="s">
        <v>142</v>
      </c>
      <c r="F9" s="551"/>
      <c r="G9" s="551"/>
      <c r="H9" s="247"/>
      <c r="I9" s="248"/>
    </row>
    <row r="10" spans="1:9" s="256" customFormat="1" ht="28.5" x14ac:dyDescent="0.35">
      <c r="A10" s="545"/>
      <c r="B10" s="118" t="s">
        <v>69</v>
      </c>
      <c r="C10" s="249" t="s">
        <v>69</v>
      </c>
      <c r="D10" s="250" t="s">
        <v>71</v>
      </c>
      <c r="E10" s="251" t="s">
        <v>69</v>
      </c>
      <c r="F10" s="252" t="s">
        <v>69</v>
      </c>
      <c r="G10" s="253" t="s">
        <v>71</v>
      </c>
      <c r="H10" s="254" t="s">
        <v>72</v>
      </c>
      <c r="I10" s="255" t="s">
        <v>73</v>
      </c>
    </row>
    <row r="11" spans="1:9" s="256" customFormat="1" x14ac:dyDescent="0.35">
      <c r="A11" s="546"/>
      <c r="B11" s="257" t="s">
        <v>74</v>
      </c>
      <c r="C11" s="258" t="s">
        <v>143</v>
      </c>
      <c r="D11" s="259" t="s">
        <v>144</v>
      </c>
      <c r="E11" s="260" t="s">
        <v>74</v>
      </c>
      <c r="F11" s="261" t="s">
        <v>143</v>
      </c>
      <c r="G11" s="260" t="s">
        <v>144</v>
      </c>
      <c r="H11" s="165"/>
      <c r="I11" s="166"/>
    </row>
    <row r="12" spans="1:9" s="256" customFormat="1" x14ac:dyDescent="0.35">
      <c r="A12" s="262">
        <v>1</v>
      </c>
      <c r="B12" s="263">
        <v>371</v>
      </c>
      <c r="C12" s="264">
        <v>0.30585325638911787</v>
      </c>
      <c r="D12" s="265">
        <v>47927455</v>
      </c>
      <c r="E12" s="28">
        <v>200</v>
      </c>
      <c r="F12" s="266">
        <v>0.31397174254317112</v>
      </c>
      <c r="G12" s="137">
        <v>24349040</v>
      </c>
      <c r="H12" s="75">
        <v>0.53908355795148244</v>
      </c>
      <c r="I12" s="76">
        <v>0.50803949427316764</v>
      </c>
    </row>
    <row r="13" spans="1:9" s="256" customFormat="1" x14ac:dyDescent="0.35">
      <c r="A13" s="262">
        <v>2</v>
      </c>
      <c r="B13" s="263">
        <v>208</v>
      </c>
      <c r="C13" s="264">
        <v>0.17147568013190437</v>
      </c>
      <c r="D13" s="265">
        <v>36158823</v>
      </c>
      <c r="E13" s="28">
        <v>116</v>
      </c>
      <c r="F13" s="266">
        <v>0.18210361067503925</v>
      </c>
      <c r="G13" s="137">
        <v>17456763</v>
      </c>
      <c r="H13" s="75">
        <v>0.55769230769230771</v>
      </c>
      <c r="I13" s="76">
        <v>0.48278017788355554</v>
      </c>
    </row>
    <row r="14" spans="1:9" s="256" customFormat="1" x14ac:dyDescent="0.35">
      <c r="A14" s="262">
        <v>3</v>
      </c>
      <c r="B14" s="263">
        <v>168</v>
      </c>
      <c r="C14" s="264">
        <v>0.13849958779884583</v>
      </c>
      <c r="D14" s="265">
        <v>29265088</v>
      </c>
      <c r="E14" s="28">
        <v>88</v>
      </c>
      <c r="F14" s="266">
        <v>0.13814756671899528</v>
      </c>
      <c r="G14" s="137">
        <v>12916130</v>
      </c>
      <c r="H14" s="75">
        <v>0.52380952380952384</v>
      </c>
      <c r="I14" s="76">
        <v>0.44134943315393416</v>
      </c>
    </row>
    <row r="15" spans="1:9" s="256" customFormat="1" x14ac:dyDescent="0.35">
      <c r="A15" s="262">
        <v>4</v>
      </c>
      <c r="B15" s="263">
        <v>132</v>
      </c>
      <c r="C15" s="264">
        <v>0.10882110469909316</v>
      </c>
      <c r="D15" s="265">
        <v>27284779</v>
      </c>
      <c r="E15" s="28">
        <v>68</v>
      </c>
      <c r="F15" s="266">
        <v>0.10675039246467818</v>
      </c>
      <c r="G15" s="137">
        <v>12651785</v>
      </c>
      <c r="H15" s="75">
        <v>0.51515151515151514</v>
      </c>
      <c r="I15" s="76">
        <v>0.46369387855404653</v>
      </c>
    </row>
    <row r="16" spans="1:9" s="256" customFormat="1" x14ac:dyDescent="0.35">
      <c r="A16" s="267" t="s">
        <v>145</v>
      </c>
      <c r="B16" s="263">
        <v>280</v>
      </c>
      <c r="C16" s="264">
        <v>0.23083264633140974</v>
      </c>
      <c r="D16" s="268">
        <v>68799056</v>
      </c>
      <c r="E16" s="28">
        <v>136</v>
      </c>
      <c r="F16" s="266">
        <v>0.21350078492935637</v>
      </c>
      <c r="G16" s="269">
        <v>29802286</v>
      </c>
      <c r="H16" s="75">
        <v>0.48571428571428571</v>
      </c>
      <c r="I16" s="76">
        <v>0.43317870524269986</v>
      </c>
    </row>
    <row r="17" spans="1:9" s="256" customFormat="1" x14ac:dyDescent="0.35">
      <c r="A17" s="262" t="s">
        <v>146</v>
      </c>
      <c r="B17" s="263">
        <v>37</v>
      </c>
      <c r="C17" s="264">
        <v>3.0502885408079144E-2</v>
      </c>
      <c r="D17" s="268">
        <v>9868243</v>
      </c>
      <c r="E17" s="28">
        <v>21</v>
      </c>
      <c r="F17" s="266">
        <v>3.2967032967032968E-2</v>
      </c>
      <c r="G17" s="269">
        <v>4553196</v>
      </c>
      <c r="H17" s="75">
        <v>0.56756756756756754</v>
      </c>
      <c r="I17" s="76">
        <v>0.46139885286570265</v>
      </c>
    </row>
    <row r="18" spans="1:9" s="256" customFormat="1" x14ac:dyDescent="0.35">
      <c r="A18" s="262" t="s">
        <v>147</v>
      </c>
      <c r="B18" s="263">
        <v>17</v>
      </c>
      <c r="C18" s="264">
        <v>1.4014839241549877E-2</v>
      </c>
      <c r="D18" s="268">
        <v>5441532</v>
      </c>
      <c r="E18" s="28">
        <v>8</v>
      </c>
      <c r="F18" s="266">
        <v>1.2558869701726845E-2</v>
      </c>
      <c r="G18" s="269">
        <v>2271832</v>
      </c>
      <c r="H18" s="75">
        <v>0.47058823529411764</v>
      </c>
      <c r="I18" s="76">
        <v>0.41749860149678436</v>
      </c>
    </row>
    <row r="19" spans="1:9" s="256" customFormat="1" x14ac:dyDescent="0.35">
      <c r="A19" s="453" t="s">
        <v>78</v>
      </c>
      <c r="B19" s="409">
        <v>1213</v>
      </c>
      <c r="C19" s="310">
        <v>1</v>
      </c>
      <c r="D19" s="311">
        <v>224744976</v>
      </c>
      <c r="E19" s="385">
        <v>637</v>
      </c>
      <c r="F19" s="313">
        <v>1</v>
      </c>
      <c r="G19" s="314">
        <v>104001032</v>
      </c>
      <c r="H19" s="88">
        <v>0.52514427040395717</v>
      </c>
      <c r="I19" s="89">
        <v>0.46275130973339312</v>
      </c>
    </row>
    <row r="20" spans="1:9" s="168" customFormat="1" x14ac:dyDescent="0.35">
      <c r="B20" s="454"/>
      <c r="C20" s="264"/>
      <c r="D20" s="454"/>
      <c r="E20" s="455"/>
      <c r="F20" s="266"/>
      <c r="G20" s="455"/>
      <c r="H20" s="456"/>
      <c r="I20" s="456"/>
    </row>
    <row r="21" spans="1:9" s="142" customFormat="1" x14ac:dyDescent="0.35">
      <c r="A21" s="283" t="s">
        <v>268</v>
      </c>
      <c r="B21" s="174"/>
      <c r="C21" s="293"/>
      <c r="D21" s="226"/>
      <c r="E21" s="176"/>
      <c r="F21" s="295"/>
      <c r="G21" s="315"/>
      <c r="H21" s="178"/>
      <c r="I21" s="179"/>
    </row>
    <row r="22" spans="1:9" x14ac:dyDescent="0.35">
      <c r="A22" s="284"/>
      <c r="B22" s="181"/>
      <c r="C22" s="317"/>
      <c r="D22" s="181"/>
      <c r="E22" s="182"/>
      <c r="F22" s="318"/>
      <c r="G22" s="182"/>
      <c r="H22" s="183"/>
      <c r="I22" s="183"/>
    </row>
    <row r="23" spans="1:9" x14ac:dyDescent="0.35">
      <c r="A23" s="141"/>
      <c r="B23" s="174"/>
      <c r="C23" s="293"/>
      <c r="D23" s="226"/>
      <c r="E23" s="176"/>
      <c r="F23" s="295"/>
      <c r="G23" s="315"/>
      <c r="H23" s="178"/>
      <c r="I23" s="179"/>
    </row>
    <row r="24" spans="1:9" x14ac:dyDescent="0.35">
      <c r="A24" s="510" t="s">
        <v>169</v>
      </c>
      <c r="B24" s="511"/>
      <c r="C24" s="511"/>
      <c r="D24" s="511"/>
      <c r="E24" s="511"/>
      <c r="F24" s="511"/>
      <c r="G24" s="511"/>
      <c r="H24" s="511"/>
      <c r="I24" s="512"/>
    </row>
    <row r="26" spans="1:9" ht="18" customHeight="1" x14ac:dyDescent="0.35">
      <c r="A26" s="544" t="s">
        <v>196</v>
      </c>
      <c r="B26" s="548" t="s">
        <v>139</v>
      </c>
      <c r="C26" s="549"/>
      <c r="D26" s="550"/>
      <c r="E26" s="551" t="s">
        <v>142</v>
      </c>
      <c r="F26" s="551"/>
      <c r="G26" s="551"/>
      <c r="H26" s="247"/>
      <c r="I26" s="248"/>
    </row>
    <row r="27" spans="1:9" ht="28.5" x14ac:dyDescent="0.35">
      <c r="A27" s="545"/>
      <c r="B27" s="118" t="s">
        <v>69</v>
      </c>
      <c r="C27" s="249" t="s">
        <v>69</v>
      </c>
      <c r="D27" s="250" t="s">
        <v>71</v>
      </c>
      <c r="E27" s="251" t="s">
        <v>69</v>
      </c>
      <c r="F27" s="252" t="s">
        <v>69</v>
      </c>
      <c r="G27" s="253" t="s">
        <v>71</v>
      </c>
      <c r="H27" s="254" t="s">
        <v>72</v>
      </c>
      <c r="I27" s="255" t="s">
        <v>73</v>
      </c>
    </row>
    <row r="28" spans="1:9" ht="15" customHeight="1" x14ac:dyDescent="0.35">
      <c r="A28" s="546"/>
      <c r="B28" s="257" t="s">
        <v>74</v>
      </c>
      <c r="C28" s="258" t="s">
        <v>143</v>
      </c>
      <c r="D28" s="259" t="s">
        <v>144</v>
      </c>
      <c r="E28" s="260" t="s">
        <v>74</v>
      </c>
      <c r="F28" s="261" t="s">
        <v>143</v>
      </c>
      <c r="G28" s="260" t="s">
        <v>144</v>
      </c>
      <c r="H28" s="165"/>
      <c r="I28" s="166"/>
    </row>
    <row r="29" spans="1:9" ht="15" customHeight="1" x14ac:dyDescent="0.35">
      <c r="A29" s="262">
        <v>1</v>
      </c>
      <c r="B29" s="263">
        <v>233</v>
      </c>
      <c r="C29" s="264">
        <v>0.46975806451612906</v>
      </c>
      <c r="D29" s="265">
        <v>18697076</v>
      </c>
      <c r="E29" s="28">
        <v>124</v>
      </c>
      <c r="F29" s="266">
        <v>0.44128113879003561</v>
      </c>
      <c r="G29" s="137">
        <v>10003449</v>
      </c>
      <c r="H29" s="75">
        <v>0.53218884120171672</v>
      </c>
      <c r="I29" s="76">
        <v>0.53502745562996057</v>
      </c>
    </row>
    <row r="30" spans="1:9" ht="15" customHeight="1" x14ac:dyDescent="0.35">
      <c r="A30" s="262">
        <v>2</v>
      </c>
      <c r="B30" s="263">
        <v>92</v>
      </c>
      <c r="C30" s="264">
        <v>0.18548387096774194</v>
      </c>
      <c r="D30" s="265">
        <v>7854273</v>
      </c>
      <c r="E30" s="28">
        <v>58</v>
      </c>
      <c r="F30" s="266">
        <v>0.20640569395017794</v>
      </c>
      <c r="G30" s="137">
        <v>4735799</v>
      </c>
      <c r="H30" s="75">
        <v>0.63043478260869568</v>
      </c>
      <c r="I30" s="76">
        <v>0.6029582878007933</v>
      </c>
    </row>
    <row r="31" spans="1:9" ht="15" customHeight="1" x14ac:dyDescent="0.35">
      <c r="A31" s="262">
        <v>3</v>
      </c>
      <c r="B31" s="263">
        <v>71</v>
      </c>
      <c r="C31" s="264">
        <v>0.14314516129032259</v>
      </c>
      <c r="D31" s="265">
        <v>6318096</v>
      </c>
      <c r="E31" s="28">
        <v>41</v>
      </c>
      <c r="F31" s="266">
        <v>0.14590747330960854</v>
      </c>
      <c r="G31" s="137">
        <v>3465594</v>
      </c>
      <c r="H31" s="75">
        <v>0.57746478873239437</v>
      </c>
      <c r="I31" s="76">
        <v>0.54851873095945358</v>
      </c>
    </row>
    <row r="32" spans="1:9" x14ac:dyDescent="0.35">
      <c r="A32" s="262">
        <v>4</v>
      </c>
      <c r="B32" s="263">
        <v>41</v>
      </c>
      <c r="C32" s="264">
        <v>8.2661290322580641E-2</v>
      </c>
      <c r="D32" s="265">
        <v>3582774</v>
      </c>
      <c r="E32" s="28">
        <v>24</v>
      </c>
      <c r="F32" s="266">
        <v>8.5409252669039148E-2</v>
      </c>
      <c r="G32" s="137">
        <v>2000671</v>
      </c>
      <c r="H32" s="75">
        <v>0.58536585365853655</v>
      </c>
      <c r="I32" s="76">
        <v>0.55841395522017301</v>
      </c>
    </row>
    <row r="33" spans="1:9" x14ac:dyDescent="0.35">
      <c r="A33" s="267" t="s">
        <v>145</v>
      </c>
      <c r="B33" s="263">
        <v>51</v>
      </c>
      <c r="C33" s="264">
        <v>0.1028225806451613</v>
      </c>
      <c r="D33" s="268">
        <v>4559342</v>
      </c>
      <c r="E33" s="28">
        <v>27</v>
      </c>
      <c r="F33" s="266">
        <v>9.6085409252669035E-2</v>
      </c>
      <c r="G33" s="269">
        <v>2363759</v>
      </c>
      <c r="H33" s="75">
        <v>0.52941176470588236</v>
      </c>
      <c r="I33" s="76">
        <v>0.51844301217149313</v>
      </c>
    </row>
    <row r="34" spans="1:9" x14ac:dyDescent="0.35">
      <c r="A34" s="262" t="s">
        <v>146</v>
      </c>
      <c r="B34" s="263">
        <v>6</v>
      </c>
      <c r="C34" s="264">
        <v>1.2096774193548387E-2</v>
      </c>
      <c r="D34" s="268">
        <v>495860</v>
      </c>
      <c r="E34" s="28">
        <v>5</v>
      </c>
      <c r="F34" s="266">
        <v>1.7793594306049824E-2</v>
      </c>
      <c r="G34" s="269">
        <v>426726</v>
      </c>
      <c r="H34" s="75">
        <v>0.83333333333333337</v>
      </c>
      <c r="I34" s="76">
        <v>0.86057758238212401</v>
      </c>
    </row>
    <row r="35" spans="1:9" x14ac:dyDescent="0.35">
      <c r="A35" s="262" t="s">
        <v>147</v>
      </c>
      <c r="B35" s="263">
        <v>2</v>
      </c>
      <c r="C35" s="264">
        <v>4.0322580645161289E-3</v>
      </c>
      <c r="D35" s="268">
        <v>198097</v>
      </c>
      <c r="E35" s="28">
        <v>2</v>
      </c>
      <c r="F35" s="266">
        <v>7.1174377224199285E-3</v>
      </c>
      <c r="G35" s="269">
        <v>188287</v>
      </c>
      <c r="H35" s="75">
        <v>1</v>
      </c>
      <c r="I35" s="76">
        <v>0.95047880583754418</v>
      </c>
    </row>
    <row r="36" spans="1:9" x14ac:dyDescent="0.35">
      <c r="A36" s="453" t="s">
        <v>78</v>
      </c>
      <c r="B36" s="409">
        <v>496</v>
      </c>
      <c r="C36" s="310">
        <v>1</v>
      </c>
      <c r="D36" s="311">
        <v>41705518</v>
      </c>
      <c r="E36" s="385">
        <v>281</v>
      </c>
      <c r="F36" s="313">
        <v>1</v>
      </c>
      <c r="G36" s="314">
        <v>23184285</v>
      </c>
      <c r="H36" s="88">
        <v>0.56653225806451613</v>
      </c>
      <c r="I36" s="89">
        <v>0.55590449685818555</v>
      </c>
    </row>
    <row r="37" spans="1:9" x14ac:dyDescent="0.35">
      <c r="A37" s="168"/>
      <c r="B37" s="454"/>
      <c r="C37" s="264"/>
      <c r="D37" s="454"/>
      <c r="E37" s="455"/>
      <c r="F37" s="266"/>
      <c r="G37" s="455"/>
      <c r="H37" s="456"/>
      <c r="I37" s="456"/>
    </row>
    <row r="38" spans="1:9" x14ac:dyDescent="0.35">
      <c r="A38" s="283" t="s">
        <v>268</v>
      </c>
      <c r="B38" s="174"/>
      <c r="C38" s="293"/>
      <c r="D38" s="226"/>
      <c r="E38" s="176"/>
      <c r="F38" s="295"/>
      <c r="G38" s="315"/>
      <c r="H38" s="178"/>
      <c r="I38" s="179"/>
    </row>
    <row r="39" spans="1:9" x14ac:dyDescent="0.35">
      <c r="A39" s="284"/>
      <c r="B39" s="181"/>
      <c r="C39" s="317"/>
      <c r="D39" s="181"/>
      <c r="E39" s="182"/>
      <c r="F39" s="318"/>
      <c r="G39" s="182"/>
      <c r="H39" s="183"/>
      <c r="I39" s="183"/>
    </row>
    <row r="40" spans="1:9" x14ac:dyDescent="0.35">
      <c r="A40" s="141"/>
      <c r="B40" s="174"/>
      <c r="C40" s="293"/>
      <c r="D40" s="226"/>
      <c r="E40" s="176"/>
      <c r="F40" s="295"/>
      <c r="G40" s="315"/>
      <c r="H40" s="178"/>
      <c r="I40" s="179"/>
    </row>
    <row r="41" spans="1:9" x14ac:dyDescent="0.35">
      <c r="A41" s="510" t="s">
        <v>170</v>
      </c>
      <c r="B41" s="511"/>
      <c r="C41" s="511"/>
      <c r="D41" s="511"/>
      <c r="E41" s="511"/>
      <c r="F41" s="511"/>
      <c r="G41" s="511"/>
      <c r="H41" s="511"/>
      <c r="I41" s="512"/>
    </row>
    <row r="43" spans="1:9" ht="18" customHeight="1" x14ac:dyDescent="0.35">
      <c r="A43" s="544" t="s">
        <v>196</v>
      </c>
      <c r="B43" s="548" t="s">
        <v>139</v>
      </c>
      <c r="C43" s="549"/>
      <c r="D43" s="550"/>
      <c r="E43" s="551" t="s">
        <v>142</v>
      </c>
      <c r="F43" s="551"/>
      <c r="G43" s="551"/>
      <c r="H43" s="247"/>
      <c r="I43" s="248"/>
    </row>
    <row r="44" spans="1:9" ht="28.5" x14ac:dyDescent="0.35">
      <c r="A44" s="545"/>
      <c r="B44" s="118" t="s">
        <v>69</v>
      </c>
      <c r="C44" s="249" t="s">
        <v>69</v>
      </c>
      <c r="D44" s="250" t="s">
        <v>71</v>
      </c>
      <c r="E44" s="251" t="s">
        <v>69</v>
      </c>
      <c r="F44" s="252" t="s">
        <v>69</v>
      </c>
      <c r="G44" s="253" t="s">
        <v>71</v>
      </c>
      <c r="H44" s="254" t="s">
        <v>72</v>
      </c>
      <c r="I44" s="255" t="s">
        <v>73</v>
      </c>
    </row>
    <row r="45" spans="1:9" ht="15" customHeight="1" x14ac:dyDescent="0.35">
      <c r="A45" s="546"/>
      <c r="B45" s="257" t="s">
        <v>74</v>
      </c>
      <c r="C45" s="258" t="s">
        <v>143</v>
      </c>
      <c r="D45" s="259" t="s">
        <v>144</v>
      </c>
      <c r="E45" s="260" t="s">
        <v>74</v>
      </c>
      <c r="F45" s="261" t="s">
        <v>143</v>
      </c>
      <c r="G45" s="260" t="s">
        <v>144</v>
      </c>
      <c r="H45" s="165"/>
      <c r="I45" s="166"/>
    </row>
    <row r="46" spans="1:9" ht="15" customHeight="1" x14ac:dyDescent="0.35">
      <c r="A46" s="262">
        <v>1</v>
      </c>
      <c r="B46" s="263">
        <v>138</v>
      </c>
      <c r="C46" s="264">
        <v>0.19246861924686193</v>
      </c>
      <c r="D46" s="265">
        <v>29230379</v>
      </c>
      <c r="E46" s="28">
        <v>76</v>
      </c>
      <c r="F46" s="266">
        <v>0.21348314606741572</v>
      </c>
      <c r="G46" s="137">
        <v>14345591</v>
      </c>
      <c r="H46" s="75">
        <v>0.55072463768115942</v>
      </c>
      <c r="I46" s="76">
        <v>0.49077677029093603</v>
      </c>
    </row>
    <row r="47" spans="1:9" ht="15" customHeight="1" x14ac:dyDescent="0.35">
      <c r="A47" s="262">
        <v>2</v>
      </c>
      <c r="B47" s="263">
        <v>116</v>
      </c>
      <c r="C47" s="264">
        <v>0.16178521617852162</v>
      </c>
      <c r="D47" s="265">
        <v>28304550</v>
      </c>
      <c r="E47" s="28">
        <v>58</v>
      </c>
      <c r="F47" s="266">
        <v>0.16292134831460675</v>
      </c>
      <c r="G47" s="137">
        <v>12720964</v>
      </c>
      <c r="H47" s="75">
        <v>0.5</v>
      </c>
      <c r="I47" s="76">
        <v>0.44943176980379479</v>
      </c>
    </row>
    <row r="48" spans="1:9" ht="15" customHeight="1" x14ac:dyDescent="0.35">
      <c r="A48" s="262">
        <v>3</v>
      </c>
      <c r="B48" s="263">
        <v>97</v>
      </c>
      <c r="C48" s="264">
        <v>0.13528591352859135</v>
      </c>
      <c r="D48" s="265">
        <v>22946992</v>
      </c>
      <c r="E48" s="28">
        <v>47</v>
      </c>
      <c r="F48" s="266">
        <v>0.13202247191011235</v>
      </c>
      <c r="G48" s="137">
        <v>9450536</v>
      </c>
      <c r="H48" s="75">
        <v>0.4845360824742268</v>
      </c>
      <c r="I48" s="76">
        <v>0.41184204012447473</v>
      </c>
    </row>
    <row r="49" spans="1:9" x14ac:dyDescent="0.35">
      <c r="A49" s="262">
        <v>4</v>
      </c>
      <c r="B49" s="263">
        <v>91</v>
      </c>
      <c r="C49" s="264">
        <v>0.12691771269177127</v>
      </c>
      <c r="D49" s="265">
        <v>23702005</v>
      </c>
      <c r="E49" s="28">
        <v>44</v>
      </c>
      <c r="F49" s="266">
        <v>0.12359550561797752</v>
      </c>
      <c r="G49" s="137">
        <v>10651114</v>
      </c>
      <c r="H49" s="75">
        <v>0.48351648351648352</v>
      </c>
      <c r="I49" s="76">
        <v>0.44937607599019574</v>
      </c>
    </row>
    <row r="50" spans="1:9" x14ac:dyDescent="0.35">
      <c r="A50" s="267" t="s">
        <v>145</v>
      </c>
      <c r="B50" s="263">
        <v>229</v>
      </c>
      <c r="C50" s="264">
        <v>0.31938633193863319</v>
      </c>
      <c r="D50" s="268">
        <v>64239714</v>
      </c>
      <c r="E50" s="28">
        <v>109</v>
      </c>
      <c r="F50" s="266">
        <v>0.3061797752808989</v>
      </c>
      <c r="G50" s="269">
        <v>27438527</v>
      </c>
      <c r="H50" s="75">
        <v>0.4759825327510917</v>
      </c>
      <c r="I50" s="76">
        <v>0.42712716622617591</v>
      </c>
    </row>
    <row r="51" spans="1:9" x14ac:dyDescent="0.35">
      <c r="A51" s="262" t="s">
        <v>146</v>
      </c>
      <c r="B51" s="263">
        <v>31</v>
      </c>
      <c r="C51" s="264">
        <v>4.3235704323570434E-2</v>
      </c>
      <c r="D51" s="268">
        <v>9372383</v>
      </c>
      <c r="E51" s="28">
        <v>16</v>
      </c>
      <c r="F51" s="266">
        <v>4.49438202247191E-2</v>
      </c>
      <c r="G51" s="269">
        <v>4126470</v>
      </c>
      <c r="H51" s="75">
        <v>0.5161290322580645</v>
      </c>
      <c r="I51" s="76">
        <v>0.44027970261138494</v>
      </c>
    </row>
    <row r="52" spans="1:9" x14ac:dyDescent="0.35">
      <c r="A52" s="262" t="s">
        <v>147</v>
      </c>
      <c r="B52" s="263">
        <v>15</v>
      </c>
      <c r="C52" s="264">
        <v>2.0920502092050208E-2</v>
      </c>
      <c r="D52" s="268">
        <v>5243435</v>
      </c>
      <c r="E52" s="28">
        <v>6</v>
      </c>
      <c r="F52" s="266">
        <v>1.6853932584269662E-2</v>
      </c>
      <c r="G52" s="269">
        <v>2083545</v>
      </c>
      <c r="H52" s="75">
        <v>0.4</v>
      </c>
      <c r="I52" s="76">
        <v>0.39736260676445878</v>
      </c>
    </row>
    <row r="53" spans="1:9" x14ac:dyDescent="0.35">
      <c r="A53" s="453" t="s">
        <v>78</v>
      </c>
      <c r="B53" s="409">
        <v>717</v>
      </c>
      <c r="C53" s="310">
        <v>1</v>
      </c>
      <c r="D53" s="311">
        <v>183039458</v>
      </c>
      <c r="E53" s="385">
        <v>356</v>
      </c>
      <c r="F53" s="313">
        <v>1</v>
      </c>
      <c r="G53" s="314">
        <v>80816747</v>
      </c>
      <c r="H53" s="88">
        <v>0.49651324965132498</v>
      </c>
      <c r="I53" s="89">
        <v>0.44152636750049817</v>
      </c>
    </row>
    <row r="54" spans="1:9" x14ac:dyDescent="0.35">
      <c r="A54" s="168"/>
      <c r="B54" s="454"/>
      <c r="C54" s="264"/>
      <c r="D54" s="454"/>
      <c r="E54" s="455"/>
      <c r="F54" s="266"/>
      <c r="G54" s="455"/>
      <c r="H54" s="456"/>
      <c r="I54" s="456"/>
    </row>
    <row r="55" spans="1:9" x14ac:dyDescent="0.35">
      <c r="A55" s="283" t="s">
        <v>268</v>
      </c>
      <c r="B55" s="174"/>
      <c r="C55" s="293"/>
      <c r="D55" s="226"/>
      <c r="E55" s="176"/>
      <c r="F55" s="295"/>
      <c r="G55" s="315"/>
      <c r="H55" s="178"/>
      <c r="I55" s="179"/>
    </row>
    <row r="56" spans="1:9" x14ac:dyDescent="0.35">
      <c r="A56" s="141"/>
      <c r="B56" s="181"/>
      <c r="C56" s="317"/>
      <c r="D56" s="181"/>
      <c r="E56" s="182"/>
      <c r="F56" s="318"/>
      <c r="G56" s="182"/>
      <c r="H56" s="183"/>
      <c r="I56" s="183"/>
    </row>
    <row r="57" spans="1:9" x14ac:dyDescent="0.35">
      <c r="A57" s="189" t="s">
        <v>286</v>
      </c>
      <c r="B57" s="174"/>
      <c r="C57" s="293"/>
      <c r="D57" s="226"/>
      <c r="E57" s="176"/>
      <c r="F57" s="295"/>
      <c r="G57" s="315"/>
      <c r="H57" s="178"/>
      <c r="I57" s="179"/>
    </row>
  </sheetData>
  <mergeCells count="16">
    <mergeCell ref="A43:A45"/>
    <mergeCell ref="A1:I1"/>
    <mergeCell ref="A9:A11"/>
    <mergeCell ref="A24:I24"/>
    <mergeCell ref="A26:A28"/>
    <mergeCell ref="A41:I41"/>
    <mergeCell ref="A3:I3"/>
    <mergeCell ref="A4:I4"/>
    <mergeCell ref="A5:I5"/>
    <mergeCell ref="B9:D9"/>
    <mergeCell ref="E9:G9"/>
    <mergeCell ref="B26:D26"/>
    <mergeCell ref="E26:G26"/>
    <mergeCell ref="B43:D43"/>
    <mergeCell ref="E43:G43"/>
    <mergeCell ref="A7:I7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3"/>
  <sheetViews>
    <sheetView workbookViewId="0">
      <selection sqref="A1:I1"/>
    </sheetView>
  </sheetViews>
  <sheetFormatPr defaultColWidth="9.1328125" defaultRowHeight="14.25" x14ac:dyDescent="0.35"/>
  <cols>
    <col min="1" max="1" width="31" style="291" customWidth="1"/>
    <col min="2" max="2" width="17.6640625" style="292" customWidth="1"/>
    <col min="3" max="3" width="17.6640625" style="293" customWidth="1"/>
    <col min="4" max="4" width="17.6640625" style="292" customWidth="1"/>
    <col min="5" max="5" width="17.6640625" style="294" customWidth="1"/>
    <col min="6" max="6" width="17.6640625" style="295" customWidth="1"/>
    <col min="7" max="7" width="17.6640625" style="294" customWidth="1"/>
    <col min="8" max="8" width="20.33203125" style="295" customWidth="1"/>
    <col min="9" max="9" width="23.6640625" style="295" customWidth="1"/>
    <col min="10" max="16384" width="9.1328125" style="285"/>
  </cols>
  <sheetData>
    <row r="1" spans="1:9" x14ac:dyDescent="0.35">
      <c r="A1" s="552" t="s">
        <v>191</v>
      </c>
      <c r="B1" s="552"/>
      <c r="C1" s="552"/>
      <c r="D1" s="552"/>
      <c r="E1" s="552"/>
      <c r="F1" s="552"/>
      <c r="G1" s="552"/>
      <c r="H1" s="552"/>
      <c r="I1" s="552"/>
    </row>
    <row r="2" spans="1:9" x14ac:dyDescent="0.35">
      <c r="A2" s="142"/>
      <c r="B2" s="226"/>
      <c r="C2" s="457"/>
      <c r="D2" s="226"/>
      <c r="E2" s="315"/>
      <c r="F2" s="316"/>
      <c r="G2" s="315"/>
      <c r="H2" s="316"/>
      <c r="I2" s="458"/>
    </row>
    <row r="3" spans="1:9" ht="15.4" x14ac:dyDescent="0.35">
      <c r="A3" s="516" t="s">
        <v>270</v>
      </c>
      <c r="B3" s="516"/>
      <c r="C3" s="516"/>
      <c r="D3" s="516"/>
      <c r="E3" s="516"/>
      <c r="F3" s="516"/>
      <c r="G3" s="516"/>
      <c r="H3" s="516"/>
      <c r="I3" s="516"/>
    </row>
    <row r="4" spans="1:9" ht="15.4" x14ac:dyDescent="0.35">
      <c r="A4" s="506" t="s">
        <v>272</v>
      </c>
      <c r="B4" s="506"/>
      <c r="C4" s="506"/>
      <c r="D4" s="506"/>
      <c r="E4" s="506"/>
      <c r="F4" s="506"/>
      <c r="G4" s="506"/>
      <c r="H4" s="506"/>
      <c r="I4" s="506"/>
    </row>
    <row r="5" spans="1:9" ht="15.4" x14ac:dyDescent="0.35">
      <c r="A5" s="558" t="s">
        <v>149</v>
      </c>
      <c r="B5" s="558"/>
      <c r="C5" s="558"/>
      <c r="D5" s="558"/>
      <c r="E5" s="558"/>
      <c r="F5" s="558"/>
      <c r="G5" s="558"/>
      <c r="H5" s="558"/>
      <c r="I5" s="558"/>
    </row>
    <row r="6" spans="1:9" x14ac:dyDescent="0.35">
      <c r="A6" s="286"/>
      <c r="B6" s="287"/>
      <c r="C6" s="288"/>
      <c r="D6" s="287"/>
      <c r="E6" s="286"/>
      <c r="F6" s="289"/>
      <c r="G6" s="286"/>
      <c r="H6" s="289"/>
      <c r="I6" s="289"/>
    </row>
    <row r="7" spans="1:9" s="290" customFormat="1" x14ac:dyDescent="0.35">
      <c r="A7" s="553" t="s">
        <v>171</v>
      </c>
      <c r="B7" s="553"/>
      <c r="C7" s="553"/>
      <c r="D7" s="553"/>
      <c r="E7" s="553"/>
      <c r="F7" s="553"/>
      <c r="G7" s="553"/>
      <c r="H7" s="553"/>
      <c r="I7" s="554"/>
    </row>
    <row r="8" spans="1:9" s="290" customFormat="1" x14ac:dyDescent="0.35">
      <c r="A8" s="291"/>
      <c r="B8" s="292"/>
      <c r="C8" s="293"/>
      <c r="D8" s="292"/>
      <c r="E8" s="294"/>
      <c r="F8" s="295"/>
      <c r="G8" s="294"/>
      <c r="H8" s="295"/>
      <c r="I8" s="295"/>
    </row>
    <row r="9" spans="1:9" s="290" customFormat="1" x14ac:dyDescent="0.35">
      <c r="A9" s="555" t="s">
        <v>197</v>
      </c>
      <c r="B9" s="559" t="s">
        <v>139</v>
      </c>
      <c r="C9" s="560"/>
      <c r="D9" s="561"/>
      <c r="E9" s="562" t="s">
        <v>142</v>
      </c>
      <c r="F9" s="562"/>
      <c r="G9" s="562"/>
      <c r="H9" s="296"/>
      <c r="I9" s="297"/>
    </row>
    <row r="10" spans="1:9" s="302" customFormat="1" ht="28.5" x14ac:dyDescent="0.35">
      <c r="A10" s="556"/>
      <c r="B10" s="118" t="s">
        <v>69</v>
      </c>
      <c r="C10" s="249" t="s">
        <v>69</v>
      </c>
      <c r="D10" s="298" t="s">
        <v>71</v>
      </c>
      <c r="E10" s="251" t="s">
        <v>69</v>
      </c>
      <c r="F10" s="252" t="s">
        <v>69</v>
      </c>
      <c r="G10" s="299" t="s">
        <v>71</v>
      </c>
      <c r="H10" s="300" t="s">
        <v>72</v>
      </c>
      <c r="I10" s="301" t="s">
        <v>73</v>
      </c>
    </row>
    <row r="11" spans="1:9" s="302" customFormat="1" x14ac:dyDescent="0.35">
      <c r="A11" s="557"/>
      <c r="B11" s="303" t="s">
        <v>74</v>
      </c>
      <c r="C11" s="258" t="s">
        <v>143</v>
      </c>
      <c r="D11" s="304" t="s">
        <v>144</v>
      </c>
      <c r="E11" s="305" t="s">
        <v>74</v>
      </c>
      <c r="F11" s="261" t="s">
        <v>143</v>
      </c>
      <c r="G11" s="305" t="s">
        <v>144</v>
      </c>
      <c r="H11" s="165"/>
      <c r="I11" s="166"/>
    </row>
    <row r="12" spans="1:9" s="290" customFormat="1" x14ac:dyDescent="0.35">
      <c r="A12" s="306" t="s">
        <v>150</v>
      </c>
      <c r="B12" s="263">
        <v>1062</v>
      </c>
      <c r="C12" s="264">
        <v>0.87551525144270403</v>
      </c>
      <c r="D12" s="307">
        <v>194930862</v>
      </c>
      <c r="E12" s="28">
        <v>554</v>
      </c>
      <c r="F12" s="264">
        <v>0.86970172684458402</v>
      </c>
      <c r="G12" s="172">
        <v>89881643</v>
      </c>
      <c r="H12" s="75">
        <v>0.5216572504708098</v>
      </c>
      <c r="I12" s="76">
        <v>0.46109498556467676</v>
      </c>
    </row>
    <row r="13" spans="1:9" x14ac:dyDescent="0.35">
      <c r="A13" s="306" t="s">
        <v>151</v>
      </c>
      <c r="B13" s="263">
        <v>151</v>
      </c>
      <c r="C13" s="264">
        <v>0.12448474855729597</v>
      </c>
      <c r="D13" s="307">
        <v>29814114</v>
      </c>
      <c r="E13" s="28">
        <v>83</v>
      </c>
      <c r="F13" s="264">
        <v>0.13029827315541601</v>
      </c>
      <c r="G13" s="172">
        <v>14119389</v>
      </c>
      <c r="H13" s="75">
        <v>0.54966887417218546</v>
      </c>
      <c r="I13" s="76">
        <v>0.47358070073791225</v>
      </c>
    </row>
    <row r="14" spans="1:9" s="142" customFormat="1" x14ac:dyDescent="0.35">
      <c r="A14" s="308" t="s">
        <v>78</v>
      </c>
      <c r="B14" s="309">
        <v>1213</v>
      </c>
      <c r="C14" s="310">
        <v>1</v>
      </c>
      <c r="D14" s="311">
        <v>224744976</v>
      </c>
      <c r="E14" s="312">
        <v>637</v>
      </c>
      <c r="F14" s="313">
        <v>1</v>
      </c>
      <c r="G14" s="314">
        <v>104001032</v>
      </c>
      <c r="H14" s="88">
        <v>0.52514427040395717</v>
      </c>
      <c r="I14" s="89">
        <v>0.46275130973339312</v>
      </c>
    </row>
    <row r="15" spans="1:9" s="168" customFormat="1" x14ac:dyDescent="0.35">
      <c r="B15" s="292"/>
      <c r="C15" s="293"/>
      <c r="D15" s="292"/>
      <c r="E15" s="294"/>
      <c r="F15" s="295"/>
      <c r="G15" s="294"/>
      <c r="H15" s="295"/>
      <c r="I15" s="295"/>
    </row>
    <row r="16" spans="1:9" x14ac:dyDescent="0.35">
      <c r="A16" s="283" t="s">
        <v>268</v>
      </c>
      <c r="B16" s="174"/>
      <c r="D16" s="226"/>
      <c r="E16" s="315"/>
      <c r="F16" s="316"/>
      <c r="G16" s="176"/>
      <c r="H16" s="316"/>
      <c r="I16" s="316"/>
    </row>
    <row r="17" spans="1:9" x14ac:dyDescent="0.35">
      <c r="A17" s="284"/>
      <c r="B17" s="181"/>
      <c r="C17" s="317"/>
      <c r="D17" s="181"/>
      <c r="E17" s="182"/>
      <c r="F17" s="318"/>
      <c r="G17" s="182"/>
      <c r="H17" s="319"/>
      <c r="I17" s="319"/>
    </row>
    <row r="18" spans="1:9" x14ac:dyDescent="0.35">
      <c r="A18" s="141"/>
    </row>
    <row r="19" spans="1:9" x14ac:dyDescent="0.35">
      <c r="A19" s="553" t="s">
        <v>169</v>
      </c>
      <c r="B19" s="553"/>
      <c r="C19" s="553"/>
      <c r="D19" s="553"/>
      <c r="E19" s="553"/>
      <c r="F19" s="553"/>
      <c r="G19" s="553"/>
      <c r="H19" s="553"/>
      <c r="I19" s="554"/>
    </row>
    <row r="21" spans="1:9" x14ac:dyDescent="0.35">
      <c r="A21" s="555" t="s">
        <v>197</v>
      </c>
      <c r="B21" s="559" t="s">
        <v>139</v>
      </c>
      <c r="C21" s="560"/>
      <c r="D21" s="561"/>
      <c r="E21" s="562" t="s">
        <v>142</v>
      </c>
      <c r="F21" s="562"/>
      <c r="G21" s="562"/>
      <c r="H21" s="296"/>
      <c r="I21" s="297"/>
    </row>
    <row r="22" spans="1:9" ht="28.5" x14ac:dyDescent="0.35">
      <c r="A22" s="556"/>
      <c r="B22" s="118" t="s">
        <v>69</v>
      </c>
      <c r="C22" s="249" t="s">
        <v>69</v>
      </c>
      <c r="D22" s="298" t="s">
        <v>71</v>
      </c>
      <c r="E22" s="251" t="s">
        <v>69</v>
      </c>
      <c r="F22" s="252" t="s">
        <v>69</v>
      </c>
      <c r="G22" s="299" t="s">
        <v>71</v>
      </c>
      <c r="H22" s="300" t="s">
        <v>72</v>
      </c>
      <c r="I22" s="301" t="s">
        <v>73</v>
      </c>
    </row>
    <row r="23" spans="1:9" x14ac:dyDescent="0.35">
      <c r="A23" s="557"/>
      <c r="B23" s="303" t="s">
        <v>74</v>
      </c>
      <c r="C23" s="258" t="s">
        <v>143</v>
      </c>
      <c r="D23" s="304" t="s">
        <v>144</v>
      </c>
      <c r="E23" s="305" t="s">
        <v>74</v>
      </c>
      <c r="F23" s="261" t="s">
        <v>143</v>
      </c>
      <c r="G23" s="305" t="s">
        <v>144</v>
      </c>
      <c r="H23" s="165"/>
      <c r="I23" s="166"/>
    </row>
    <row r="24" spans="1:9" x14ac:dyDescent="0.35">
      <c r="A24" s="306" t="s">
        <v>150</v>
      </c>
      <c r="B24" s="263">
        <v>441</v>
      </c>
      <c r="C24" s="264">
        <v>0.88911290322580649</v>
      </c>
      <c r="D24" s="307">
        <v>36808883</v>
      </c>
      <c r="E24" s="28">
        <v>248</v>
      </c>
      <c r="F24" s="266">
        <v>0.88256227758007122</v>
      </c>
      <c r="G24" s="172">
        <v>20316325</v>
      </c>
      <c r="H24" s="75">
        <v>0.56235827664399096</v>
      </c>
      <c r="I24" s="76">
        <v>0.55194081819869401</v>
      </c>
    </row>
    <row r="25" spans="1:9" x14ac:dyDescent="0.35">
      <c r="A25" s="306" t="s">
        <v>151</v>
      </c>
      <c r="B25" s="263">
        <v>55</v>
      </c>
      <c r="C25" s="264">
        <v>0.11088709677419355</v>
      </c>
      <c r="D25" s="307">
        <v>4896635</v>
      </c>
      <c r="E25" s="28">
        <v>33</v>
      </c>
      <c r="F25" s="266">
        <v>0.11743772241992882</v>
      </c>
      <c r="G25" s="172">
        <v>2867960</v>
      </c>
      <c r="H25" s="75">
        <v>0.6</v>
      </c>
      <c r="I25" s="76">
        <v>0.58570017981736433</v>
      </c>
    </row>
    <row r="26" spans="1:9" x14ac:dyDescent="0.35">
      <c r="A26" s="308" t="s">
        <v>78</v>
      </c>
      <c r="B26" s="309">
        <v>496</v>
      </c>
      <c r="C26" s="310">
        <v>1</v>
      </c>
      <c r="D26" s="311">
        <v>41705518</v>
      </c>
      <c r="E26" s="312">
        <v>281</v>
      </c>
      <c r="F26" s="313">
        <v>1</v>
      </c>
      <c r="G26" s="314">
        <v>23184285</v>
      </c>
      <c r="H26" s="88">
        <v>0.56653225806451613</v>
      </c>
      <c r="I26" s="89">
        <v>0.55590449685818555</v>
      </c>
    </row>
    <row r="27" spans="1:9" x14ac:dyDescent="0.35">
      <c r="A27" s="168"/>
    </row>
    <row r="28" spans="1:9" x14ac:dyDescent="0.35">
      <c r="A28" s="283" t="s">
        <v>268</v>
      </c>
      <c r="B28" s="174"/>
      <c r="D28" s="226"/>
      <c r="E28" s="315"/>
      <c r="F28" s="316"/>
      <c r="G28" s="176"/>
      <c r="H28" s="316"/>
      <c r="I28" s="316"/>
    </row>
    <row r="29" spans="1:9" x14ac:dyDescent="0.35">
      <c r="A29" s="284"/>
      <c r="B29" s="181"/>
      <c r="C29" s="317"/>
      <c r="D29" s="181"/>
      <c r="E29" s="182"/>
      <c r="F29" s="318"/>
      <c r="G29" s="182"/>
      <c r="H29" s="319"/>
      <c r="I29" s="319"/>
    </row>
    <row r="30" spans="1:9" x14ac:dyDescent="0.35">
      <c r="A30" s="141"/>
      <c r="B30" s="181"/>
      <c r="C30" s="317"/>
      <c r="D30" s="181"/>
      <c r="E30" s="182"/>
      <c r="F30" s="318"/>
      <c r="G30" s="182"/>
      <c r="H30" s="319"/>
      <c r="I30" s="319"/>
    </row>
    <row r="31" spans="1:9" x14ac:dyDescent="0.35">
      <c r="A31" s="553" t="s">
        <v>170</v>
      </c>
      <c r="B31" s="553"/>
      <c r="C31" s="553"/>
      <c r="D31" s="553"/>
      <c r="E31" s="553"/>
      <c r="F31" s="553"/>
      <c r="G31" s="553"/>
      <c r="H31" s="553"/>
      <c r="I31" s="554"/>
    </row>
    <row r="33" spans="1:9" x14ac:dyDescent="0.35">
      <c r="A33" s="555" t="s">
        <v>197</v>
      </c>
      <c r="B33" s="559" t="s">
        <v>139</v>
      </c>
      <c r="C33" s="560"/>
      <c r="D33" s="561"/>
      <c r="E33" s="562" t="s">
        <v>142</v>
      </c>
      <c r="F33" s="562"/>
      <c r="G33" s="562"/>
      <c r="H33" s="296"/>
      <c r="I33" s="297"/>
    </row>
    <row r="34" spans="1:9" ht="28.5" x14ac:dyDescent="0.35">
      <c r="A34" s="556"/>
      <c r="B34" s="118" t="s">
        <v>69</v>
      </c>
      <c r="C34" s="249" t="s">
        <v>69</v>
      </c>
      <c r="D34" s="298" t="s">
        <v>71</v>
      </c>
      <c r="E34" s="251" t="s">
        <v>69</v>
      </c>
      <c r="F34" s="252" t="s">
        <v>69</v>
      </c>
      <c r="G34" s="299" t="s">
        <v>71</v>
      </c>
      <c r="H34" s="300" t="s">
        <v>72</v>
      </c>
      <c r="I34" s="301" t="s">
        <v>73</v>
      </c>
    </row>
    <row r="35" spans="1:9" x14ac:dyDescent="0.35">
      <c r="A35" s="557"/>
      <c r="B35" s="303" t="s">
        <v>74</v>
      </c>
      <c r="C35" s="258" t="s">
        <v>143</v>
      </c>
      <c r="D35" s="304" t="s">
        <v>144</v>
      </c>
      <c r="E35" s="305" t="s">
        <v>74</v>
      </c>
      <c r="F35" s="261" t="s">
        <v>143</v>
      </c>
      <c r="G35" s="305" t="s">
        <v>144</v>
      </c>
      <c r="H35" s="165"/>
      <c r="I35" s="166"/>
    </row>
    <row r="36" spans="1:9" x14ac:dyDescent="0.35">
      <c r="A36" s="306" t="s">
        <v>150</v>
      </c>
      <c r="B36" s="263">
        <v>621</v>
      </c>
      <c r="C36" s="264">
        <v>0.86610878661087864</v>
      </c>
      <c r="D36" s="307">
        <v>158121979</v>
      </c>
      <c r="E36" s="28">
        <v>306</v>
      </c>
      <c r="F36" s="266">
        <v>0.8595505617977528</v>
      </c>
      <c r="G36" s="172">
        <v>69565318</v>
      </c>
      <c r="H36" s="75">
        <v>0.49275362318840582</v>
      </c>
      <c r="I36" s="76">
        <v>0.43994717521211901</v>
      </c>
    </row>
    <row r="37" spans="1:9" x14ac:dyDescent="0.35">
      <c r="A37" s="306" t="s">
        <v>151</v>
      </c>
      <c r="B37" s="263">
        <v>96</v>
      </c>
      <c r="C37" s="264">
        <v>0.13389121338912133</v>
      </c>
      <c r="D37" s="307">
        <v>24917479</v>
      </c>
      <c r="E37" s="28">
        <v>50</v>
      </c>
      <c r="F37" s="266">
        <v>0.1404494382022472</v>
      </c>
      <c r="G37" s="172">
        <v>11251429</v>
      </c>
      <c r="H37" s="75">
        <v>0.52083333333333337</v>
      </c>
      <c r="I37" s="76">
        <v>0.45154764653358392</v>
      </c>
    </row>
    <row r="38" spans="1:9" x14ac:dyDescent="0.35">
      <c r="A38" s="308" t="s">
        <v>78</v>
      </c>
      <c r="B38" s="309">
        <v>717</v>
      </c>
      <c r="C38" s="310">
        <v>1</v>
      </c>
      <c r="D38" s="311">
        <v>183039458</v>
      </c>
      <c r="E38" s="312">
        <v>356</v>
      </c>
      <c r="F38" s="313">
        <v>1</v>
      </c>
      <c r="G38" s="314">
        <v>80816747</v>
      </c>
      <c r="H38" s="88">
        <v>0.49651324965132498</v>
      </c>
      <c r="I38" s="89">
        <v>0.44152636750049817</v>
      </c>
    </row>
    <row r="39" spans="1:9" x14ac:dyDescent="0.35">
      <c r="A39" s="168"/>
    </row>
    <row r="40" spans="1:9" x14ac:dyDescent="0.35">
      <c r="A40" s="283" t="s">
        <v>268</v>
      </c>
      <c r="B40" s="174"/>
      <c r="D40" s="226"/>
      <c r="E40" s="315"/>
      <c r="F40" s="316"/>
      <c r="G40" s="176"/>
      <c r="H40" s="316"/>
      <c r="I40" s="316"/>
    </row>
    <row r="41" spans="1:9" x14ac:dyDescent="0.35">
      <c r="A41" s="284"/>
      <c r="B41" s="181"/>
      <c r="C41" s="317"/>
      <c r="D41" s="181"/>
      <c r="E41" s="182"/>
      <c r="F41" s="318"/>
      <c r="G41" s="182"/>
      <c r="H41" s="319"/>
      <c r="I41" s="319"/>
    </row>
    <row r="42" spans="1:9" x14ac:dyDescent="0.35">
      <c r="A42" s="141"/>
      <c r="B42" s="181"/>
      <c r="C42" s="317"/>
      <c r="D42" s="181"/>
      <c r="E42" s="182"/>
      <c r="F42" s="318"/>
      <c r="G42" s="182"/>
      <c r="H42" s="319"/>
      <c r="I42" s="319"/>
    </row>
    <row r="43" spans="1:9" x14ac:dyDescent="0.35">
      <c r="A43" s="189" t="s">
        <v>286</v>
      </c>
    </row>
  </sheetData>
  <mergeCells count="16">
    <mergeCell ref="A33:A35"/>
    <mergeCell ref="A3:I3"/>
    <mergeCell ref="A4:I4"/>
    <mergeCell ref="A5:I5"/>
    <mergeCell ref="B9:D9"/>
    <mergeCell ref="E9:G9"/>
    <mergeCell ref="B21:D21"/>
    <mergeCell ref="E21:G21"/>
    <mergeCell ref="B33:D33"/>
    <mergeCell ref="E33:G33"/>
    <mergeCell ref="A9:A11"/>
    <mergeCell ref="A1:I1"/>
    <mergeCell ref="A7:I7"/>
    <mergeCell ref="A19:I19"/>
    <mergeCell ref="A21:A23"/>
    <mergeCell ref="A31:I31"/>
  </mergeCells>
  <printOptions horizontalCentered="1"/>
  <pageMargins left="0" right="0" top="0.39370078740157483" bottom="0.39370078740157483" header="0" footer="0"/>
  <pageSetup scale="87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J36"/>
  <sheetViews>
    <sheetView zoomScaleNormal="100" workbookViewId="0"/>
  </sheetViews>
  <sheetFormatPr defaultColWidth="20.6640625" defaultRowHeight="13.9" x14ac:dyDescent="0.35"/>
  <cols>
    <col min="1" max="1" width="51.1328125" style="5" customWidth="1"/>
    <col min="2" max="2" width="17.6640625" style="12" customWidth="1"/>
    <col min="3" max="3" width="23.6640625" style="13" customWidth="1"/>
    <col min="4" max="4" width="17.6640625" style="5" customWidth="1"/>
    <col min="5" max="5" width="23.6640625" style="9" customWidth="1"/>
    <col min="6" max="7" width="23.6640625" style="5" customWidth="1"/>
    <col min="8" max="8" width="23.6640625" style="9" customWidth="1"/>
    <col min="9" max="10" width="23.6640625" style="5" customWidth="1"/>
    <col min="11" max="11" width="37.1328125" style="5" customWidth="1"/>
    <col min="12" max="16384" width="20.6640625" style="5"/>
  </cols>
  <sheetData>
    <row r="2" spans="1:10" s="463" customFormat="1" x14ac:dyDescent="0.35">
      <c r="A2" s="1"/>
      <c r="B2" s="3"/>
      <c r="C2" s="459"/>
      <c r="D2" s="460"/>
      <c r="E2" s="2"/>
      <c r="F2" s="11"/>
      <c r="G2" s="11"/>
      <c r="H2" s="2"/>
      <c r="I2" s="461"/>
      <c r="J2" s="462"/>
    </row>
    <row r="3" spans="1:10" ht="15.4" x14ac:dyDescent="0.35">
      <c r="A3" s="542" t="s">
        <v>187</v>
      </c>
      <c r="B3" s="542"/>
      <c r="C3" s="542"/>
      <c r="D3" s="542"/>
      <c r="E3" s="542"/>
      <c r="F3" s="542"/>
      <c r="G3" s="542"/>
      <c r="H3" s="542"/>
      <c r="I3" s="542"/>
      <c r="J3" s="542"/>
    </row>
    <row r="4" spans="1:10" ht="15.4" x14ac:dyDescent="0.35">
      <c r="A4" s="506" t="s">
        <v>272</v>
      </c>
      <c r="B4" s="506"/>
      <c r="C4" s="506"/>
      <c r="D4" s="506"/>
      <c r="E4" s="506"/>
      <c r="F4" s="506"/>
      <c r="G4" s="506"/>
      <c r="H4" s="506"/>
      <c r="I4" s="506"/>
      <c r="J4" s="506"/>
    </row>
    <row r="5" spans="1:10" ht="15.4" x14ac:dyDescent="0.35">
      <c r="A5" s="527" t="s">
        <v>263</v>
      </c>
      <c r="B5" s="527"/>
      <c r="C5" s="527"/>
      <c r="D5" s="527"/>
      <c r="E5" s="527"/>
      <c r="F5" s="527"/>
      <c r="G5" s="527"/>
      <c r="H5" s="527"/>
      <c r="I5" s="527"/>
      <c r="J5" s="527"/>
    </row>
    <row r="6" spans="1:10" x14ac:dyDescent="0.35">
      <c r="A6" s="6"/>
      <c r="B6" s="7"/>
      <c r="C6" s="7"/>
      <c r="D6" s="7"/>
      <c r="E6" s="10"/>
      <c r="F6" s="8"/>
      <c r="G6" s="8"/>
    </row>
    <row r="7" spans="1:10" ht="15.4" x14ac:dyDescent="0.35">
      <c r="A7" s="563" t="s">
        <v>171</v>
      </c>
      <c r="B7" s="564"/>
      <c r="C7" s="564"/>
      <c r="D7" s="564"/>
      <c r="E7" s="564"/>
      <c r="F7" s="564"/>
      <c r="G7" s="564"/>
      <c r="H7" s="564"/>
      <c r="I7" s="564"/>
      <c r="J7" s="565"/>
    </row>
    <row r="8" spans="1:10" s="464" customFormat="1" ht="12.75" x14ac:dyDescent="0.35"/>
    <row r="9" spans="1:10" s="464" customFormat="1" ht="14.25" x14ac:dyDescent="0.35">
      <c r="A9" s="576" t="s">
        <v>246</v>
      </c>
      <c r="B9" s="579" t="s">
        <v>139</v>
      </c>
      <c r="C9" s="580"/>
      <c r="D9" s="579" t="s">
        <v>142</v>
      </c>
      <c r="E9" s="580"/>
      <c r="F9" s="566" t="s">
        <v>72</v>
      </c>
      <c r="G9" s="568" t="s">
        <v>73</v>
      </c>
      <c r="H9" s="570" t="s">
        <v>198</v>
      </c>
      <c r="I9" s="572" t="s">
        <v>247</v>
      </c>
      <c r="J9" s="574" t="s">
        <v>248</v>
      </c>
    </row>
    <row r="10" spans="1:10" s="464" customFormat="1" ht="28.5" x14ac:dyDescent="0.35">
      <c r="A10" s="577"/>
      <c r="B10" s="270" t="s">
        <v>249</v>
      </c>
      <c r="C10" s="271" t="s">
        <v>250</v>
      </c>
      <c r="D10" s="270" t="s">
        <v>251</v>
      </c>
      <c r="E10" s="271" t="s">
        <v>252</v>
      </c>
      <c r="F10" s="567"/>
      <c r="G10" s="569"/>
      <c r="H10" s="571"/>
      <c r="I10" s="573"/>
      <c r="J10" s="575"/>
    </row>
    <row r="11" spans="1:10" s="464" customFormat="1" ht="14.25" x14ac:dyDescent="0.35">
      <c r="A11" s="578"/>
      <c r="B11" s="272" t="s">
        <v>74</v>
      </c>
      <c r="C11" s="273" t="s">
        <v>144</v>
      </c>
      <c r="D11" s="272" t="s">
        <v>74</v>
      </c>
      <c r="E11" s="273" t="s">
        <v>144</v>
      </c>
      <c r="F11" s="274" t="s">
        <v>253</v>
      </c>
      <c r="G11" s="275" t="s">
        <v>253</v>
      </c>
      <c r="H11" s="276" t="s">
        <v>253</v>
      </c>
      <c r="I11" s="277" t="s">
        <v>253</v>
      </c>
      <c r="J11" s="278" t="s">
        <v>253</v>
      </c>
    </row>
    <row r="12" spans="1:10" s="464" customFormat="1" ht="14.25" x14ac:dyDescent="0.35">
      <c r="A12" s="465" t="s">
        <v>135</v>
      </c>
      <c r="B12" s="466">
        <v>573</v>
      </c>
      <c r="C12" s="467">
        <v>112178364</v>
      </c>
      <c r="D12" s="466">
        <v>306</v>
      </c>
      <c r="E12" s="467">
        <v>53132029</v>
      </c>
      <c r="F12" s="468">
        <v>0.53403141361256545</v>
      </c>
      <c r="G12" s="469">
        <v>0.4736388293200639</v>
      </c>
      <c r="H12" s="489">
        <v>0.47238252267106345</v>
      </c>
      <c r="I12" s="490">
        <v>0.48037676609105179</v>
      </c>
      <c r="J12" s="504">
        <v>0.79942434199883339</v>
      </c>
    </row>
    <row r="13" spans="1:10" s="464" customFormat="1" ht="14.25" x14ac:dyDescent="0.35">
      <c r="A13" s="465" t="s">
        <v>254</v>
      </c>
      <c r="B13" s="466">
        <v>43</v>
      </c>
      <c r="C13" s="467">
        <v>6965588</v>
      </c>
      <c r="D13" s="466">
        <v>26</v>
      </c>
      <c r="E13" s="467">
        <v>4427330</v>
      </c>
      <c r="F13" s="468">
        <v>0.60465116279069764</v>
      </c>
      <c r="G13" s="469">
        <v>0.63560032548580248</v>
      </c>
      <c r="H13" s="489">
        <v>3.5449299258037921E-2</v>
      </c>
      <c r="I13" s="490">
        <v>4.0816326530612242E-2</v>
      </c>
      <c r="J13" s="504">
        <v>0.53670272725743207</v>
      </c>
    </row>
    <row r="14" spans="1:10" s="464" customFormat="1" ht="14.25" x14ac:dyDescent="0.35">
      <c r="A14" s="465" t="s">
        <v>255</v>
      </c>
      <c r="B14" s="466">
        <v>222</v>
      </c>
      <c r="C14" s="467">
        <v>36104704</v>
      </c>
      <c r="D14" s="466">
        <v>104</v>
      </c>
      <c r="E14" s="467">
        <v>14528182</v>
      </c>
      <c r="F14" s="468">
        <v>0.46846846846846846</v>
      </c>
      <c r="G14" s="469">
        <v>0.40239028133287008</v>
      </c>
      <c r="H14" s="489">
        <v>0.18301731244847486</v>
      </c>
      <c r="I14" s="490">
        <v>0.16326530612244897</v>
      </c>
      <c r="J14" s="504">
        <v>-1.975200632602589</v>
      </c>
    </row>
    <row r="15" spans="1:10" s="464" customFormat="1" ht="14.25" x14ac:dyDescent="0.35">
      <c r="A15" s="465" t="s">
        <v>256</v>
      </c>
      <c r="B15" s="466">
        <v>18</v>
      </c>
      <c r="C15" s="467">
        <v>4283413</v>
      </c>
      <c r="D15" s="466">
        <v>14</v>
      </c>
      <c r="E15" s="467">
        <v>3032228</v>
      </c>
      <c r="F15" s="468">
        <v>0.77777777777777779</v>
      </c>
      <c r="G15" s="469">
        <v>0.70789998536213994</v>
      </c>
      <c r="H15" s="489">
        <v>1.483924154987634E-2</v>
      </c>
      <c r="I15" s="490">
        <v>2.197802197802198E-2</v>
      </c>
      <c r="J15" s="504">
        <v>0.71387804281456391</v>
      </c>
    </row>
    <row r="16" spans="1:10" s="464" customFormat="1" ht="14.25" x14ac:dyDescent="0.35">
      <c r="A16" s="470"/>
      <c r="B16" s="471"/>
      <c r="C16" s="472"/>
      <c r="D16" s="471"/>
      <c r="E16" s="472"/>
      <c r="F16" s="473"/>
      <c r="G16" s="474"/>
      <c r="H16" s="475"/>
      <c r="I16" s="476"/>
      <c r="J16" s="477"/>
    </row>
    <row r="17" spans="1:3" s="464" customFormat="1" ht="12.75" x14ac:dyDescent="0.35"/>
    <row r="18" spans="1:3" s="481" customFormat="1" ht="14.25" x14ac:dyDescent="0.35">
      <c r="A18" s="478" t="s">
        <v>257</v>
      </c>
      <c r="B18" s="479"/>
      <c r="C18" s="480"/>
    </row>
    <row r="19" spans="1:3" s="481" customFormat="1" ht="14.25" x14ac:dyDescent="0.35">
      <c r="A19" s="478" t="s">
        <v>258</v>
      </c>
      <c r="B19" s="479"/>
      <c r="C19" s="478"/>
    </row>
    <row r="20" spans="1:3" s="481" customFormat="1" ht="14.25" x14ac:dyDescent="0.35">
      <c r="A20" s="478" t="s">
        <v>259</v>
      </c>
      <c r="B20" s="479"/>
      <c r="C20" s="478"/>
    </row>
    <row r="21" spans="1:3" s="481" customFormat="1" ht="14.25" x14ac:dyDescent="0.35">
      <c r="A21" s="478" t="s">
        <v>260</v>
      </c>
      <c r="B21" s="479"/>
      <c r="C21" s="478"/>
    </row>
    <row r="22" spans="1:3" s="481" customFormat="1" ht="14.25" x14ac:dyDescent="0.35">
      <c r="A22" s="478" t="s">
        <v>261</v>
      </c>
      <c r="B22" s="479"/>
      <c r="C22" s="478"/>
    </row>
    <row r="23" spans="1:3" s="481" customFormat="1" ht="14.25" x14ac:dyDescent="0.35">
      <c r="A23" s="478" t="s">
        <v>262</v>
      </c>
      <c r="B23" s="479"/>
      <c r="C23" s="478"/>
    </row>
    <row r="24" spans="1:3" s="481" customFormat="1" ht="14.25" x14ac:dyDescent="0.35">
      <c r="A24" s="478"/>
      <c r="B24" s="479"/>
      <c r="C24" s="480"/>
    </row>
    <row r="25" spans="1:3" s="481" customFormat="1" ht="14.25" x14ac:dyDescent="0.35">
      <c r="A25" s="189" t="s">
        <v>286</v>
      </c>
      <c r="B25" s="479"/>
      <c r="C25" s="480"/>
    </row>
    <row r="26" spans="1:3" s="464" customFormat="1" ht="12.75" x14ac:dyDescent="0.35"/>
    <row r="27" spans="1:3" s="464" customFormat="1" ht="12.75" x14ac:dyDescent="0.35"/>
    <row r="28" spans="1:3" s="464" customFormat="1" ht="12.75" x14ac:dyDescent="0.35"/>
    <row r="29" spans="1:3" s="464" customFormat="1" ht="12.75" x14ac:dyDescent="0.35"/>
    <row r="30" spans="1:3" s="464" customFormat="1" ht="12.75" x14ac:dyDescent="0.35"/>
    <row r="31" spans="1:3" s="464" customFormat="1" ht="12.75" x14ac:dyDescent="0.35"/>
    <row r="32" spans="1:3" s="464" customFormat="1" ht="12.75" x14ac:dyDescent="0.35"/>
    <row r="33" spans="1:8" s="464" customFormat="1" ht="12.75" x14ac:dyDescent="0.35"/>
    <row r="34" spans="1:8" s="464" customFormat="1" ht="12.75" x14ac:dyDescent="0.35"/>
    <row r="35" spans="1:8" x14ac:dyDescent="0.35">
      <c r="A35" s="4"/>
      <c r="B35" s="482"/>
      <c r="C35" s="482"/>
      <c r="D35" s="464"/>
      <c r="E35" s="464"/>
      <c r="F35" s="464"/>
      <c r="G35" s="464"/>
      <c r="H35" s="464"/>
    </row>
    <row r="36" spans="1:8" x14ac:dyDescent="0.35">
      <c r="A36" s="4"/>
      <c r="B36" s="482"/>
      <c r="C36" s="482"/>
      <c r="D36" s="464"/>
      <c r="E36" s="464"/>
      <c r="F36" s="464"/>
      <c r="G36" s="464"/>
      <c r="H36" s="464"/>
    </row>
  </sheetData>
  <mergeCells count="12">
    <mergeCell ref="A7:J7"/>
    <mergeCell ref="A3:J3"/>
    <mergeCell ref="A4:J4"/>
    <mergeCell ref="A5:J5"/>
    <mergeCell ref="F9:F10"/>
    <mergeCell ref="G9:G10"/>
    <mergeCell ref="H9:H10"/>
    <mergeCell ref="I9:I10"/>
    <mergeCell ref="J9:J10"/>
    <mergeCell ref="A9:A11"/>
    <mergeCell ref="B9:C9"/>
    <mergeCell ref="D9:E9"/>
  </mergeCells>
  <printOptions horizontalCentered="1"/>
  <pageMargins left="0" right="0" top="0.39370078740157483" bottom="0.39370078740157483" header="0" footer="0"/>
  <pageSetup scale="71" orientation="landscape" r:id="rId1"/>
  <headerFooter>
    <oddFooter>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c98fdca-a55a-4f3d-a19e-f961475518a6">
      <Terms xmlns="http://schemas.microsoft.com/office/infopath/2007/PartnerControls"/>
    </lcf76f155ced4ddcb4097134ff3c332f>
    <TaxCatchAll xmlns="4aa8b8e2-e399-4636-8217-e62ee5afcc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EF9E882A7BB41B96C39CD53E12E34" ma:contentTypeVersion="18" ma:contentTypeDescription="Create a new document." ma:contentTypeScope="" ma:versionID="034d118c4f15ba34bace4774d8bf474e">
  <xsd:schema xmlns:xsd="http://www.w3.org/2001/XMLSchema" xmlns:xs="http://www.w3.org/2001/XMLSchema" xmlns:p="http://schemas.microsoft.com/office/2006/metadata/properties" xmlns:ns1="http://schemas.microsoft.com/sharepoint/v3" xmlns:ns2="ac98fdca-a55a-4f3d-a19e-f961475518a6" xmlns:ns3="4aa8b8e2-e399-4636-8217-e62ee5afcce4" targetNamespace="http://schemas.microsoft.com/office/2006/metadata/properties" ma:root="true" ma:fieldsID="f597b58dec776a87f72af1ce4630245b" ns1:_="" ns2:_="" ns3:_="">
    <xsd:import namespace="http://schemas.microsoft.com/sharepoint/v3"/>
    <xsd:import namespace="ac98fdca-a55a-4f3d-a19e-f961475518a6"/>
    <xsd:import namespace="4aa8b8e2-e399-4636-8217-e62ee5afc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8fdca-a55a-4f3d-a19e-f96147551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0781cc2-e66f-4e81-a0bc-6569e184be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8b8e2-e399-4636-8217-e62ee5afc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7ab2cb8-6538-43ad-a060-8d48c71895c5}" ma:internalName="TaxCatchAll" ma:showField="CatchAllData" ma:web="4aa8b8e2-e399-4636-8217-e62ee5afcc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ED523B-5067-4678-BAD2-B9AFB4A3BAB0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4aa8b8e2-e399-4636-8217-e62ee5afcce4"/>
    <ds:schemaRef ds:uri="http://purl.org/dc/terms/"/>
    <ds:schemaRef ds:uri="http://www.w3.org/XML/1998/namespace"/>
    <ds:schemaRef ds:uri="http://purl.org/dc/elements/1.1/"/>
    <ds:schemaRef ds:uri="ac98fdca-a55a-4f3d-a19e-f961475518a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98DE665-18CC-4B11-B1FC-394C8FA14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98fdca-a55a-4f3d-a19e-f961475518a6"/>
    <ds:schemaRef ds:uri="4aa8b8e2-e399-4636-8217-e62ee5afc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4D29AB-1243-4564-9E2E-12F76BF72C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'- 3 -'!Print_Titles</vt:lpstr>
      <vt:lpstr>'- 4 -'!Print_Titles</vt:lpstr>
      <vt:lpstr>'- 5 -'!Print_Titles</vt:lpstr>
      <vt:lpstr>'- 9 -'!Print_Titles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Feehan,Nicholas</cp:lastModifiedBy>
  <dcterms:created xsi:type="dcterms:W3CDTF">2018-04-04T15:47:50Z</dcterms:created>
  <dcterms:modified xsi:type="dcterms:W3CDTF">2022-09-02T20:31:52Z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0x010100DC7EF9E882A7BB41B96C39CD53E12E34</vt:lpwstr>
  </property>
  <property fmtid="{D5CDD505-2E9C-101B-9397-08002B2CF9AE}" pid="3" name="MediaServiceImageTags">
    <vt:lpwstr/>
  </property>
</Properties>
</file>